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CCA33B77-6F4E-4B1A-BEA7-806E5BF8BFAF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1" i="3" l="1"/>
  <c r="M61" i="3" s="1"/>
  <c r="K60" i="3"/>
  <c r="M60" i="3" s="1"/>
  <c r="J61" i="3"/>
  <c r="J60" i="3"/>
  <c r="M57" i="3"/>
  <c r="K57" i="3"/>
  <c r="K54" i="3"/>
  <c r="K51" i="3"/>
  <c r="J51" i="3"/>
  <c r="M51" i="3" s="1"/>
  <c r="G61" i="3"/>
  <c r="G60" i="3"/>
  <c r="J57" i="3"/>
  <c r="G57" i="3"/>
  <c r="J54" i="3"/>
  <c r="M54" i="3" s="1"/>
  <c r="G54" i="3"/>
  <c r="G51" i="3"/>
  <c r="K32" i="3"/>
  <c r="K33" i="3"/>
  <c r="F33" i="3"/>
  <c r="H33" i="3"/>
  <c r="I33" i="3"/>
  <c r="L33" i="3"/>
  <c r="E33" i="3"/>
  <c r="K42" i="3"/>
  <c r="M42" i="3"/>
  <c r="M43" i="3"/>
  <c r="M32" i="3"/>
  <c r="M33" i="3"/>
  <c r="J32" i="3"/>
  <c r="J33" i="3"/>
  <c r="G32" i="3"/>
  <c r="G33" i="3" s="1"/>
  <c r="J42" i="3"/>
  <c r="J43" i="3"/>
  <c r="G42" i="3"/>
  <c r="G43" i="3"/>
  <c r="F43" i="3"/>
  <c r="H43" i="3"/>
  <c r="I43" i="3"/>
  <c r="L43" i="3"/>
  <c r="E43" i="3"/>
  <c r="K43" i="3"/>
</calcChain>
</file>

<file path=xl/sharedStrings.xml><?xml version="1.0" encoding="utf-8"?>
<sst xmlns="http://schemas.openxmlformats.org/spreadsheetml/2006/main" count="366" uniqueCount="132">
  <si>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</si>
  <si>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</si>
  <si>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</si>
  <si>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</si>
  <si>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</si>
  <si>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</si>
  <si>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</si>
  <si>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</si>
  <si>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</si>
  <si>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</si>
  <si>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</si>
  <si>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</si>
  <si>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</si>
  <si>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</si>
  <si>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</si>
  <si>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</si>
  <si>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</si>
  <si>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</si>
  <si>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</si>
  <si>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</si>
  <si>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</si>
  <si>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</si>
  <si>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</si>
  <si>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</si>
  <si>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</si>
  <si>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</si>
  <si>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</si>
  <si>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</si>
  <si>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</si>
  <si>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</si>
  <si>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</si>
  <si>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</si>
  <si>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</si>
  <si>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</si>
  <si>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</si>
  <si>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</si>
  <si>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</si>
  <si>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</si>
  <si>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</si>
  <si>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</si>
  <si>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</si>
  <si>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</si>
  <si>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</si>
  <si>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</si>
  <si>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</si>
  <si>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</si>
  <si>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</si>
  <si>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</si>
  <si>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</si>
  <si>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</si>
  <si>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</si>
  <si>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</si>
  <si>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</si>
  <si>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</si>
  <si>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</si>
  <si>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</si>
  <si>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</si>
  <si>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</si>
  <si>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</si>
  <si>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</si>
  <si>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</si>
  <si>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</si>
  <si>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</si>
  <si>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</si>
  <si>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</si>
  <si>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</si>
  <si>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</si>
  <si>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</si>
  <si>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</si>
  <si>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</si>
  <si>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</si>
  <si>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</si>
  <si>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</si>
  <si>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</si>
  <si>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</si>
  <si>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</si>
  <si>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</si>
  <si>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</si>
  <si>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</si>
  <si>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</si>
  <si>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</si>
  <si>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</si>
  <si>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</si>
  <si>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</si>
  <si>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</si>
  <si>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</si>
  <si>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</si>
  <si>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</si>
  <si>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</si>
  <si>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</si>
  <si>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</si>
  <si>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</si>
  <si>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</si>
  <si>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</si>
  <si>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</si>
  <si>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</si>
  <si>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</si>
  <si>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</si>
  <si>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</si>
  <si>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</si>
  <si>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</si>
  <si>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</si>
  <si>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</si>
  <si>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</si>
  <si>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</si>
  <si>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</si>
  <si>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</si>
  <si>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</si>
  <si>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%</t>
  </si>
  <si>
    <t>Начальник управління</t>
  </si>
  <si>
    <t>Зав. сектором-головний бухгалтер</t>
  </si>
  <si>
    <t>Комплексна програма розвитку фізичної культури і спорту Чернівецької області на 2018-2021 роки</t>
  </si>
  <si>
    <t>Фінансова підтримка регіональних всеукраїнських організацій фізкультурно-спортивної спрямованості у проведенні навчально-тренувальної та спортивної спрямованості</t>
  </si>
  <si>
    <t>Підтримка та розвиток громадського руху в підготовці спортивного резерву, залучення регіональних осередків (рад) всеукраїнських організацій фізкультурно-спортивної спрямованості до реалізації місцевих програм з розвитку фізичної культури та спорту, підтримка діяльності цих осередків (рад) щодо розвитку ними фізичної культури і спорту в регіоні.</t>
  </si>
  <si>
    <t>Розвиток фізичної культури і спорту серед різних верств населення</t>
  </si>
  <si>
    <t>кількість спортивних заходів(навчально-тренувальних зборів, змагань), що проводяться місцевими осередками всеукраїнських організацій фізкультурно-спортивної спрямованості (у розрізі організацій)</t>
  </si>
  <si>
    <t>календарний план</t>
  </si>
  <si>
    <t>кількість людино-днів проведення спортивних заходів(навчально-тренувальних зборів, змагань), що проводяться місцевими осередками всеукраїнських організацій фізкультурно-спортивної спрямованості (у розрізі організацій)</t>
  </si>
  <si>
    <t>Люд/дн.</t>
  </si>
  <si>
    <t>розрахунок</t>
  </si>
  <si>
    <t>середні витрати на 1 люд.-день проведення місцевими осередками всеукраїнських організацій фізкультурно-спортивної спрямованості (у розрізі організацій) спортивних заходів (навчально-тренувальних зборів, змагань)</t>
  </si>
  <si>
    <t>Грн.</t>
  </si>
  <si>
    <t xml:space="preserve">Розрахунок </t>
  </si>
  <si>
    <t xml:space="preserve">динаміка** кількості спортсменів які взяли участь в спортивних заходах (навчально-тренувальних зборів, змаганнях) проведених місцевими осередками всеукраїнських організацій фізкультурно-спортивної спрямованості (у розрізі організацій) порівняно з минулим роком </t>
  </si>
  <si>
    <t>динаміка** кількості спортивних заходів (навчально-тренувальних зборів, змагань), проведених місцевими осередками всеукраїнських організацій фізкультурно-спортивної спрямованості (у розрізі організацій), порівняно з минулим роком</t>
  </si>
  <si>
    <t>Збільшення вартості предметів та матеріалів необхідних для проведення одного заходу, збільшення вартості нагородної атрибутики</t>
  </si>
  <si>
    <t>про виконання паспорта бюджетної програми місцевого бюджету за 2020 рік</t>
  </si>
  <si>
    <t>Деякі заплановані заходи, не були реалізовані, через брак коштів, та у зв'язку з  карантинними обмеженнями а на проведення інших заходів було витрачено коштів більше, ніж передбачалось на початок року</t>
  </si>
  <si>
    <t>3</t>
  </si>
  <si>
    <t>Олександр ПОГОДІН</t>
  </si>
  <si>
    <t>Тетяна УРСУЛЯК</t>
  </si>
  <si>
    <t>Розвиток регіональних осередків всеукраїнських організацій фізкультурно-спортивної спрямованості та громадського руху в підготовці спортивного резерву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</si>
</sst>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1"/>
      <c r="E4" s="1" t="s">
        <v>0</v>
      </c>
    </row>
    <row r="5" spans="1:7" ht="15.6" x14ac:dyDescent="0.3">
      <c r="A5" s="1"/>
      <c r="E5" s="86" t="s">
        <v>1</v>
      </c>
      <c r="F5" s="86"/>
      <c r="G5" s="86"/>
    </row>
    <row r="6" spans="1:7" ht="15.6" x14ac:dyDescent="0.25">
      <c r="A6" s="1"/>
      <c r="B6" s="1"/>
      <c r="E6" s="87"/>
      <c r="F6" s="87"/>
      <c r="G6" s="87"/>
    </row>
    <row r="7" spans="1:7" ht="15" customHeight="1" x14ac:dyDescent="0.25">
      <c r="A7" s="1"/>
      <c r="E7" s="81" t="s">
        <v>2</v>
      </c>
      <c r="F7" s="81"/>
      <c r="G7" s="81"/>
    </row>
    <row r="8" spans="1:7" ht="15.6" x14ac:dyDescent="0.25">
      <c r="A8" s="1"/>
      <c r="B8" s="1"/>
      <c r="E8" s="87"/>
      <c r="F8" s="87"/>
      <c r="G8" s="87"/>
    </row>
    <row r="9" spans="1:7" ht="15" customHeight="1" x14ac:dyDescent="0.25">
      <c r="A9" s="1"/>
      <c r="E9" s="81"/>
      <c r="F9" s="81"/>
      <c r="G9" s="81"/>
    </row>
    <row r="10" spans="1:7" ht="15.6" x14ac:dyDescent="0.25">
      <c r="A10" s="1"/>
      <c r="E10" s="79" t="s">
        <v>3</v>
      </c>
      <c r="F10" s="79"/>
      <c r="G10" s="79"/>
    </row>
    <row r="13" spans="1:7" ht="15.6" x14ac:dyDescent="0.25">
      <c r="A13" s="88" t="s">
        <v>4</v>
      </c>
      <c r="B13" s="88"/>
      <c r="C13" s="88"/>
      <c r="D13" s="88"/>
      <c r="E13" s="88"/>
      <c r="F13" s="88"/>
      <c r="G13" s="88"/>
    </row>
    <row r="14" spans="1:7" ht="15.6" x14ac:dyDescent="0.25">
      <c r="A14" s="88" t="s">
        <v>5</v>
      </c>
      <c r="B14" s="88"/>
      <c r="C14" s="88"/>
      <c r="D14" s="88"/>
      <c r="E14" s="88"/>
      <c r="F14" s="88"/>
      <c r="G14" s="88"/>
    </row>
    <row r="17" spans="1:7" ht="15.6" x14ac:dyDescent="0.25">
      <c r="A17" s="82" t="s">
        <v>6</v>
      </c>
      <c r="B17" s="7"/>
      <c r="C17" s="82"/>
      <c r="D17" s="85"/>
      <c r="E17" s="85"/>
      <c r="F17" s="85"/>
      <c r="G17" s="85"/>
    </row>
    <row r="18" spans="1:7" x14ac:dyDescent="0.25">
      <c r="A18" s="82"/>
      <c r="B18" s="8" t="s">
        <v>66</v>
      </c>
      <c r="C18" s="82"/>
      <c r="D18" s="84" t="s">
        <v>42</v>
      </c>
      <c r="E18" s="84"/>
      <c r="F18" s="84"/>
      <c r="G18" s="84"/>
    </row>
    <row r="19" spans="1:7" ht="15.6" x14ac:dyDescent="0.25">
      <c r="A19" s="82" t="s">
        <v>8</v>
      </c>
      <c r="B19" s="7"/>
      <c r="C19" s="82"/>
      <c r="D19" s="83"/>
      <c r="E19" s="83"/>
      <c r="F19" s="83"/>
      <c r="G19" s="83"/>
    </row>
    <row r="20" spans="1:7" x14ac:dyDescent="0.25">
      <c r="A20" s="82"/>
      <c r="B20" s="8" t="s">
        <v>66</v>
      </c>
      <c r="C20" s="82"/>
      <c r="D20" s="81" t="s">
        <v>41</v>
      </c>
      <c r="E20" s="81"/>
      <c r="F20" s="81"/>
      <c r="G20" s="81"/>
    </row>
    <row r="21" spans="1:7" ht="15.6" x14ac:dyDescent="0.25">
      <c r="A21" s="82" t="s">
        <v>9</v>
      </c>
      <c r="B21" s="7"/>
      <c r="C21" s="7"/>
      <c r="D21" s="85"/>
      <c r="E21" s="85"/>
      <c r="F21" s="85"/>
      <c r="G21" s="85"/>
    </row>
    <row r="22" spans="1:7" x14ac:dyDescent="0.25">
      <c r="A22" s="82"/>
      <c r="B22" s="9" t="s">
        <v>66</v>
      </c>
      <c r="C22" s="9" t="s">
        <v>10</v>
      </c>
      <c r="D22" s="84" t="s">
        <v>43</v>
      </c>
      <c r="E22" s="84"/>
      <c r="F22" s="84"/>
      <c r="G22" s="84"/>
    </row>
    <row r="23" spans="1:7" ht="42" customHeight="1" x14ac:dyDescent="0.25">
      <c r="A23" s="3" t="s">
        <v>11</v>
      </c>
      <c r="B23" s="79" t="s">
        <v>12</v>
      </c>
      <c r="C23" s="79"/>
      <c r="D23" s="79"/>
      <c r="E23" s="79"/>
      <c r="F23" s="79"/>
      <c r="G23" s="79"/>
    </row>
    <row r="24" spans="1:7" ht="15.6" x14ac:dyDescent="0.25">
      <c r="A24" s="3" t="s">
        <v>13</v>
      </c>
      <c r="B24" s="79" t="s">
        <v>14</v>
      </c>
      <c r="C24" s="79"/>
      <c r="D24" s="79"/>
      <c r="E24" s="79"/>
      <c r="F24" s="79"/>
      <c r="G24" s="79"/>
    </row>
    <row r="25" spans="1:7" ht="15.6" x14ac:dyDescent="0.25">
      <c r="A25" s="3" t="s">
        <v>15</v>
      </c>
      <c r="B25" s="79" t="s">
        <v>67</v>
      </c>
      <c r="C25" s="79"/>
      <c r="D25" s="79"/>
      <c r="E25" s="79"/>
      <c r="F25" s="79"/>
      <c r="G25" s="79"/>
    </row>
    <row r="26" spans="1:7" ht="15.6" x14ac:dyDescent="0.3">
      <c r="A26" s="4"/>
    </row>
    <row r="27" spans="1:7" ht="15.6" x14ac:dyDescent="0.25">
      <c r="A27" s="10" t="s">
        <v>17</v>
      </c>
      <c r="B27" s="77" t="s">
        <v>68</v>
      </c>
      <c r="C27" s="77"/>
      <c r="D27" s="77"/>
      <c r="E27" s="77"/>
      <c r="F27" s="77"/>
      <c r="G27" s="77"/>
    </row>
    <row r="28" spans="1:7" ht="15.6" x14ac:dyDescent="0.25">
      <c r="A28" s="10"/>
      <c r="B28" s="77"/>
      <c r="C28" s="77"/>
      <c r="D28" s="77"/>
      <c r="E28" s="77"/>
      <c r="F28" s="77"/>
      <c r="G28" s="77"/>
    </row>
    <row r="29" spans="1:7" ht="15.6" x14ac:dyDescent="0.25">
      <c r="A29" s="10"/>
      <c r="B29" s="77"/>
      <c r="C29" s="77"/>
      <c r="D29" s="77"/>
      <c r="E29" s="77"/>
      <c r="F29" s="77"/>
      <c r="G29" s="77"/>
    </row>
    <row r="30" spans="1:7" ht="15.6" x14ac:dyDescent="0.25">
      <c r="A30" s="10"/>
      <c r="B30" s="77"/>
      <c r="C30" s="77"/>
      <c r="D30" s="77"/>
      <c r="E30" s="77"/>
      <c r="F30" s="77"/>
      <c r="G30" s="77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79" t="s">
        <v>70</v>
      </c>
      <c r="C33" s="79"/>
      <c r="D33" s="79"/>
      <c r="E33" s="79"/>
      <c r="F33" s="79"/>
      <c r="G33" s="79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19"/>
      <c r="B36" s="77"/>
      <c r="C36" s="77"/>
      <c r="D36" s="77"/>
      <c r="E36" s="77"/>
      <c r="F36" s="77"/>
      <c r="G36" s="77"/>
    </row>
    <row r="37" spans="1:7" ht="15.6" x14ac:dyDescent="0.25">
      <c r="A37" s="19"/>
      <c r="B37" s="77"/>
      <c r="C37" s="77"/>
      <c r="D37" s="77"/>
      <c r="E37" s="77"/>
      <c r="F37" s="77"/>
      <c r="G37" s="77"/>
    </row>
    <row r="38" spans="1:7" ht="15.6" x14ac:dyDescent="0.25">
      <c r="A38" s="19"/>
      <c r="B38" s="77"/>
      <c r="C38" s="77"/>
      <c r="D38" s="77"/>
      <c r="E38" s="77"/>
      <c r="F38" s="77"/>
      <c r="G38" s="77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77" t="s">
        <v>25</v>
      </c>
      <c r="B47" s="77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2" t="s">
        <v>29</v>
      </c>
      <c r="B50" s="79" t="s">
        <v>27</v>
      </c>
      <c r="C50" s="79"/>
      <c r="D50" s="79"/>
      <c r="E50" s="79"/>
      <c r="F50" s="79"/>
      <c r="G50" s="79"/>
    </row>
    <row r="51" spans="1:7" ht="15.6" x14ac:dyDescent="0.25">
      <c r="A51" s="82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79" t="s">
        <v>30</v>
      </c>
      <c r="C61" s="79"/>
      <c r="D61" s="79"/>
      <c r="E61" s="79"/>
      <c r="F61" s="79"/>
      <c r="G61" s="79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78" t="s">
        <v>73</v>
      </c>
      <c r="B76" s="78"/>
      <c r="C76" s="78"/>
      <c r="D76" s="1"/>
    </row>
    <row r="77" spans="1:7" ht="32.25" customHeight="1" x14ac:dyDescent="0.25">
      <c r="A77" s="78"/>
      <c r="B77" s="78"/>
      <c r="C77" s="78"/>
      <c r="D77" s="13"/>
      <c r="E77" s="12"/>
      <c r="F77" s="80"/>
      <c r="G77" s="80"/>
    </row>
    <row r="78" spans="1:7" ht="15.6" x14ac:dyDescent="0.25">
      <c r="A78" s="6"/>
      <c r="B78" s="3"/>
      <c r="D78" s="8" t="s">
        <v>38</v>
      </c>
      <c r="F78" s="81" t="s">
        <v>78</v>
      </c>
      <c r="G78" s="81"/>
    </row>
    <row r="79" spans="1:7" ht="15.6" x14ac:dyDescent="0.25">
      <c r="A79" s="79" t="s">
        <v>40</v>
      </c>
      <c r="B79" s="79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79" t="s">
        <v>75</v>
      </c>
      <c r="B81" s="79"/>
      <c r="C81" s="79"/>
      <c r="D81" s="13"/>
      <c r="E81" s="12"/>
      <c r="F81" s="80"/>
      <c r="G81" s="80"/>
    </row>
    <row r="82" spans="1:7" ht="15.6" x14ac:dyDescent="0.25">
      <c r="A82" s="1"/>
      <c r="B82" s="3"/>
      <c r="C82" s="3"/>
      <c r="D82" s="8" t="s">
        <v>38</v>
      </c>
      <c r="F82" s="81" t="s">
        <v>78</v>
      </c>
      <c r="G82" s="81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35"/>
      <c r="E4" s="35" t="s">
        <v>0</v>
      </c>
    </row>
    <row r="5" spans="1:7" ht="15.6" x14ac:dyDescent="0.3">
      <c r="A5" s="35"/>
      <c r="E5" s="86" t="s">
        <v>1</v>
      </c>
      <c r="F5" s="86"/>
      <c r="G5" s="86"/>
    </row>
    <row r="6" spans="1:7" ht="15.6" x14ac:dyDescent="0.25">
      <c r="A6" s="35"/>
      <c r="B6" s="35"/>
      <c r="E6" s="87"/>
      <c r="F6" s="87"/>
      <c r="G6" s="87"/>
    </row>
    <row r="7" spans="1:7" ht="15" customHeight="1" x14ac:dyDescent="0.25">
      <c r="A7" s="35"/>
      <c r="E7" s="81" t="s">
        <v>2</v>
      </c>
      <c r="F7" s="81"/>
      <c r="G7" s="81"/>
    </row>
    <row r="8" spans="1:7" ht="15.6" x14ac:dyDescent="0.25">
      <c r="A8" s="35"/>
      <c r="B8" s="35"/>
      <c r="E8" s="87"/>
      <c r="F8" s="87"/>
      <c r="G8" s="87"/>
    </row>
    <row r="9" spans="1:7" ht="15" customHeight="1" x14ac:dyDescent="0.25">
      <c r="A9" s="35"/>
      <c r="E9" s="81"/>
      <c r="F9" s="81"/>
      <c r="G9" s="81"/>
    </row>
    <row r="10" spans="1:7" ht="15.6" x14ac:dyDescent="0.25">
      <c r="A10" s="35"/>
      <c r="E10" s="79" t="s">
        <v>3</v>
      </c>
      <c r="F10" s="79"/>
      <c r="G10" s="79"/>
    </row>
    <row r="13" spans="1:7" ht="15.6" x14ac:dyDescent="0.25">
      <c r="A13" s="88" t="s">
        <v>4</v>
      </c>
      <c r="B13" s="88"/>
      <c r="C13" s="88"/>
      <c r="D13" s="88"/>
      <c r="E13" s="88"/>
      <c r="F13" s="88"/>
      <c r="G13" s="88"/>
    </row>
    <row r="14" spans="1:7" ht="15.6" x14ac:dyDescent="0.25">
      <c r="A14" s="88" t="s">
        <v>5</v>
      </c>
      <c r="B14" s="88"/>
      <c r="C14" s="88"/>
      <c r="D14" s="88"/>
      <c r="E14" s="88"/>
      <c r="F14" s="88"/>
      <c r="G14" s="88"/>
    </row>
    <row r="17" spans="1:16" x14ac:dyDescent="0.25">
      <c r="A17" s="38" t="s">
        <v>96</v>
      </c>
      <c r="B17" s="38"/>
      <c r="C17" s="38"/>
      <c r="D17" s="98"/>
      <c r="E17" s="98"/>
      <c r="F17" s="38"/>
      <c r="G17" s="52"/>
      <c r="H17" s="45"/>
      <c r="I17" s="45"/>
      <c r="J17" s="45"/>
      <c r="K17" s="45"/>
      <c r="L17" s="92"/>
      <c r="M17" s="92"/>
      <c r="N17" s="45"/>
      <c r="O17" s="92"/>
      <c r="P17" s="92"/>
    </row>
    <row r="18" spans="1:16" ht="28.5" customHeight="1" x14ac:dyDescent="0.25">
      <c r="A18" s="91" t="s">
        <v>104</v>
      </c>
      <c r="B18" s="91"/>
      <c r="C18" s="91"/>
      <c r="D18" s="99" t="s">
        <v>2</v>
      </c>
      <c r="E18" s="99"/>
      <c r="F18" s="39"/>
      <c r="G18" s="53" t="s">
        <v>97</v>
      </c>
      <c r="H18" s="49"/>
      <c r="I18" s="97"/>
      <c r="J18" s="97"/>
      <c r="K18" s="97"/>
      <c r="L18" s="95"/>
      <c r="M18" s="95"/>
      <c r="N18" s="46"/>
      <c r="O18" s="96"/>
      <c r="P18" s="96"/>
    </row>
    <row r="19" spans="1:16" x14ac:dyDescent="0.25">
      <c r="A19" s="40" t="s">
        <v>98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91" t="s">
        <v>100</v>
      </c>
      <c r="B20" s="91"/>
      <c r="C20" s="91"/>
      <c r="D20" s="100" t="s">
        <v>41</v>
      </c>
      <c r="E20" s="100"/>
      <c r="F20" s="39"/>
      <c r="G20" s="53" t="s">
        <v>97</v>
      </c>
      <c r="H20" s="49"/>
      <c r="I20" s="97"/>
      <c r="J20" s="97"/>
      <c r="K20" s="97"/>
      <c r="L20" s="97"/>
      <c r="M20" s="97"/>
      <c r="N20" s="46"/>
      <c r="O20" s="96"/>
      <c r="P20" s="96"/>
    </row>
    <row r="21" spans="1:16" x14ac:dyDescent="0.25">
      <c r="A21" s="41" t="s">
        <v>99</v>
      </c>
      <c r="B21" s="42"/>
      <c r="C21" s="94"/>
      <c r="D21" s="94"/>
      <c r="E21" s="94"/>
      <c r="F21" s="51"/>
      <c r="G21" s="42"/>
      <c r="H21" s="48"/>
      <c r="I21" s="41"/>
      <c r="J21" s="48"/>
      <c r="K21" s="93"/>
      <c r="L21" s="93"/>
      <c r="M21" s="93"/>
      <c r="N21" s="93"/>
      <c r="O21" s="93"/>
      <c r="P21" s="48"/>
    </row>
    <row r="22" spans="1:16" ht="56.25" customHeight="1" x14ac:dyDescent="0.25">
      <c r="B22" s="43" t="s">
        <v>100</v>
      </c>
      <c r="C22" s="44" t="s">
        <v>101</v>
      </c>
      <c r="D22" s="39" t="s">
        <v>102</v>
      </c>
      <c r="E22" s="91" t="s">
        <v>105</v>
      </c>
      <c r="F22" s="91"/>
      <c r="G22" s="44" t="s">
        <v>103</v>
      </c>
      <c r="H22" s="50"/>
      <c r="I22" s="43"/>
      <c r="J22" s="43"/>
      <c r="K22" s="97"/>
      <c r="L22" s="97"/>
      <c r="M22" s="97"/>
      <c r="N22" s="97"/>
      <c r="O22" s="97"/>
      <c r="P22" s="46"/>
    </row>
    <row r="23" spans="1:16" ht="42" customHeight="1" x14ac:dyDescent="0.25">
      <c r="A23" s="33" t="s">
        <v>11</v>
      </c>
      <c r="B23" s="79" t="s">
        <v>12</v>
      </c>
      <c r="C23" s="79"/>
      <c r="D23" s="79"/>
      <c r="E23" s="79"/>
      <c r="F23" s="79"/>
      <c r="G23" s="79"/>
    </row>
    <row r="24" spans="1:16" ht="15.6" x14ac:dyDescent="0.25">
      <c r="A24" s="33" t="s">
        <v>13</v>
      </c>
      <c r="B24" s="79" t="s">
        <v>14</v>
      </c>
      <c r="C24" s="79"/>
      <c r="D24" s="79"/>
      <c r="E24" s="79"/>
      <c r="F24" s="79"/>
      <c r="G24" s="79"/>
    </row>
    <row r="25" spans="1:16" ht="15.6" x14ac:dyDescent="0.25">
      <c r="A25" s="33" t="s">
        <v>15</v>
      </c>
      <c r="B25" s="79" t="s">
        <v>67</v>
      </c>
      <c r="C25" s="79"/>
      <c r="D25" s="79"/>
      <c r="E25" s="79"/>
      <c r="F25" s="79"/>
      <c r="G25" s="79"/>
    </row>
    <row r="26" spans="1:16" ht="15.6" x14ac:dyDescent="0.3">
      <c r="A26" s="4"/>
    </row>
    <row r="27" spans="1:16" ht="15.6" x14ac:dyDescent="0.25">
      <c r="A27" s="31" t="s">
        <v>17</v>
      </c>
      <c r="B27" s="77" t="s">
        <v>68</v>
      </c>
      <c r="C27" s="77"/>
      <c r="D27" s="77"/>
      <c r="E27" s="77"/>
      <c r="F27" s="77"/>
      <c r="G27" s="77"/>
    </row>
    <row r="28" spans="1:16" ht="15.6" x14ac:dyDescent="0.25">
      <c r="A28" s="31"/>
      <c r="B28" s="77"/>
      <c r="C28" s="77"/>
      <c r="D28" s="77"/>
      <c r="E28" s="77"/>
      <c r="F28" s="77"/>
      <c r="G28" s="77"/>
    </row>
    <row r="29" spans="1:16" ht="15.6" x14ac:dyDescent="0.25">
      <c r="A29" s="31"/>
      <c r="B29" s="77"/>
      <c r="C29" s="77"/>
      <c r="D29" s="77"/>
      <c r="E29" s="77"/>
      <c r="F29" s="77"/>
      <c r="G29" s="77"/>
    </row>
    <row r="30" spans="1:16" ht="15.6" x14ac:dyDescent="0.25">
      <c r="A30" s="31"/>
      <c r="B30" s="77"/>
      <c r="C30" s="77"/>
      <c r="D30" s="77"/>
      <c r="E30" s="77"/>
      <c r="F30" s="77"/>
      <c r="G30" s="77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79" t="s">
        <v>70</v>
      </c>
      <c r="C33" s="79"/>
      <c r="D33" s="79"/>
      <c r="E33" s="79"/>
      <c r="F33" s="79"/>
      <c r="G33" s="79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31"/>
      <c r="B36" s="77"/>
      <c r="C36" s="77"/>
      <c r="D36" s="77"/>
      <c r="E36" s="77"/>
      <c r="F36" s="77"/>
      <c r="G36" s="77"/>
    </row>
    <row r="37" spans="1:7" ht="15.6" x14ac:dyDescent="0.25">
      <c r="A37" s="31"/>
      <c r="B37" s="77"/>
      <c r="C37" s="77"/>
      <c r="D37" s="77"/>
      <c r="E37" s="77"/>
      <c r="F37" s="77"/>
      <c r="G37" s="77"/>
    </row>
    <row r="38" spans="1:7" ht="15.6" x14ac:dyDescent="0.25">
      <c r="A38" s="31"/>
      <c r="B38" s="77"/>
      <c r="C38" s="77"/>
      <c r="D38" s="77"/>
      <c r="E38" s="77"/>
      <c r="F38" s="77"/>
      <c r="G38" s="77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77" t="s">
        <v>25</v>
      </c>
      <c r="B47" s="77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2" t="s">
        <v>29</v>
      </c>
      <c r="B50" s="79" t="s">
        <v>27</v>
      </c>
      <c r="C50" s="79"/>
      <c r="D50" s="79"/>
      <c r="E50" s="79"/>
      <c r="F50" s="79"/>
      <c r="G50" s="79"/>
    </row>
    <row r="51" spans="1:7" ht="15.6" x14ac:dyDescent="0.25">
      <c r="A51" s="82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79" t="s">
        <v>30</v>
      </c>
      <c r="C61" s="79"/>
      <c r="D61" s="79"/>
      <c r="E61" s="79"/>
      <c r="F61" s="79"/>
      <c r="G61" s="79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78" t="s">
        <v>73</v>
      </c>
      <c r="B76" s="78"/>
      <c r="C76" s="78"/>
      <c r="D76" s="35"/>
    </row>
    <row r="77" spans="1:7" ht="32.25" customHeight="1" x14ac:dyDescent="0.25">
      <c r="A77" s="78"/>
      <c r="B77" s="78"/>
      <c r="C77" s="78"/>
      <c r="D77" s="34"/>
      <c r="E77" s="12"/>
      <c r="F77" s="80"/>
      <c r="G77" s="80"/>
    </row>
    <row r="78" spans="1:7" ht="15.6" x14ac:dyDescent="0.25">
      <c r="A78" s="6"/>
      <c r="B78" s="33"/>
      <c r="D78" s="30" t="s">
        <v>38</v>
      </c>
      <c r="F78" s="81" t="s">
        <v>78</v>
      </c>
      <c r="G78" s="81"/>
    </row>
    <row r="79" spans="1:7" ht="15.6" x14ac:dyDescent="0.25">
      <c r="A79" s="79" t="s">
        <v>40</v>
      </c>
      <c r="B79" s="79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79" t="s">
        <v>75</v>
      </c>
      <c r="B81" s="79"/>
      <c r="C81" s="79"/>
      <c r="D81" s="34"/>
      <c r="E81" s="12"/>
      <c r="F81" s="80"/>
      <c r="G81" s="80"/>
    </row>
    <row r="82" spans="1:7" ht="15.6" x14ac:dyDescent="0.25">
      <c r="A82" s="35"/>
      <c r="B82" s="33"/>
      <c r="C82" s="33"/>
      <c r="D82" s="30" t="s">
        <v>38</v>
      </c>
      <c r="F82" s="81" t="s">
        <v>78</v>
      </c>
      <c r="G82" s="81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05" t="s">
        <v>95</v>
      </c>
      <c r="L1" s="106"/>
      <c r="M1" s="106"/>
    </row>
    <row r="2" spans="1:13" ht="46.5" customHeight="1" x14ac:dyDescent="0.3">
      <c r="K2" s="106"/>
      <c r="L2" s="106"/>
      <c r="M2" s="106"/>
    </row>
    <row r="3" spans="1:13" ht="15.6" x14ac:dyDescent="0.3">
      <c r="A3" s="88" t="s">
        <v>44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5.6" x14ac:dyDescent="0.3">
      <c r="A4" s="88" t="s">
        <v>45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5.6" x14ac:dyDescent="0.3">
      <c r="A5" s="82" t="s">
        <v>6</v>
      </c>
      <c r="B5" s="7"/>
      <c r="C5" s="1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customHeight="1" x14ac:dyDescent="0.3">
      <c r="A6" s="82"/>
      <c r="B6" s="8" t="s">
        <v>7</v>
      </c>
      <c r="C6" s="1"/>
      <c r="E6" s="84" t="s">
        <v>42</v>
      </c>
      <c r="F6" s="84"/>
      <c r="G6" s="84"/>
      <c r="H6" s="84"/>
      <c r="I6" s="84"/>
      <c r="J6" s="84"/>
      <c r="K6" s="84"/>
      <c r="L6" s="84"/>
      <c r="M6" s="84"/>
    </row>
    <row r="7" spans="1:13" ht="15.6" x14ac:dyDescent="0.3">
      <c r="A7" s="82" t="s">
        <v>8</v>
      </c>
      <c r="B7" s="7"/>
      <c r="C7" s="1"/>
      <c r="E7" s="103"/>
      <c r="F7" s="103"/>
      <c r="G7" s="103"/>
      <c r="H7" s="103"/>
      <c r="I7" s="103"/>
      <c r="J7" s="103"/>
      <c r="K7" s="103"/>
      <c r="L7" s="103"/>
      <c r="M7" s="103"/>
    </row>
    <row r="8" spans="1:13" ht="15" customHeight="1" x14ac:dyDescent="0.3">
      <c r="A8" s="82"/>
      <c r="B8" s="8" t="s">
        <v>7</v>
      </c>
      <c r="C8" s="1"/>
      <c r="E8" s="104" t="s">
        <v>41</v>
      </c>
      <c r="F8" s="104"/>
      <c r="G8" s="104"/>
      <c r="H8" s="104"/>
      <c r="I8" s="104"/>
      <c r="J8" s="104"/>
      <c r="K8" s="104"/>
      <c r="L8" s="104"/>
      <c r="M8" s="104"/>
    </row>
    <row r="9" spans="1:13" ht="15.6" x14ac:dyDescent="0.3">
      <c r="A9" s="82" t="s">
        <v>9</v>
      </c>
      <c r="B9" s="7"/>
      <c r="C9" s="7"/>
      <c r="E9" s="103"/>
      <c r="F9" s="103"/>
      <c r="G9" s="103"/>
      <c r="H9" s="103"/>
      <c r="I9" s="103"/>
      <c r="J9" s="103"/>
      <c r="K9" s="103"/>
      <c r="L9" s="103"/>
      <c r="M9" s="103"/>
    </row>
    <row r="10" spans="1:13" ht="15" customHeight="1" x14ac:dyDescent="0.3">
      <c r="A10" s="82"/>
      <c r="B10" s="9" t="s">
        <v>7</v>
      </c>
      <c r="C10" s="9" t="s">
        <v>10</v>
      </c>
      <c r="E10" s="84" t="s">
        <v>43</v>
      </c>
      <c r="F10" s="84"/>
      <c r="G10" s="84"/>
      <c r="H10" s="84"/>
      <c r="I10" s="84"/>
      <c r="J10" s="84"/>
      <c r="K10" s="84"/>
      <c r="L10" s="84"/>
      <c r="M10" s="84"/>
    </row>
    <row r="11" spans="1:13" ht="15.6" x14ac:dyDescent="0.3">
      <c r="A11" s="82" t="s">
        <v>11</v>
      </c>
      <c r="B11" s="102" t="s">
        <v>46</v>
      </c>
      <c r="C11" s="102"/>
      <c r="D11" s="102"/>
    </row>
    <row r="12" spans="1:13" ht="15.6" x14ac:dyDescent="0.3">
      <c r="A12" s="82"/>
      <c r="B12" s="102" t="s">
        <v>21</v>
      </c>
      <c r="C12" s="102"/>
      <c r="D12" s="102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77" t="s">
        <v>47</v>
      </c>
      <c r="C16" s="77"/>
      <c r="D16" s="77"/>
      <c r="E16" s="77" t="s">
        <v>48</v>
      </c>
      <c r="F16" s="77"/>
      <c r="G16" s="77"/>
      <c r="H16" s="77" t="s">
        <v>49</v>
      </c>
      <c r="I16" s="77"/>
      <c r="J16" s="77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82" t="s">
        <v>13</v>
      </c>
      <c r="B24" s="79" t="s">
        <v>20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ht="15.6" x14ac:dyDescent="0.3">
      <c r="A25" s="82"/>
      <c r="B25" s="1" t="s">
        <v>21</v>
      </c>
    </row>
    <row r="26" spans="1:13" ht="15.6" x14ac:dyDescent="0.3">
      <c r="A26" s="4"/>
    </row>
    <row r="27" spans="1:13" ht="79.5" customHeight="1" x14ac:dyDescent="0.3">
      <c r="A27" s="77" t="s">
        <v>62</v>
      </c>
      <c r="B27" s="77" t="s">
        <v>61</v>
      </c>
      <c r="C27" s="77" t="s">
        <v>47</v>
      </c>
      <c r="D27" s="77"/>
      <c r="E27" s="77"/>
      <c r="F27" s="77" t="s">
        <v>48</v>
      </c>
      <c r="G27" s="77"/>
      <c r="H27" s="77"/>
      <c r="I27" s="77" t="s">
        <v>49</v>
      </c>
      <c r="J27" s="77"/>
      <c r="K27" s="77"/>
    </row>
    <row r="28" spans="1:13" ht="31.2" x14ac:dyDescent="0.3">
      <c r="A28" s="77"/>
      <c r="B28" s="77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77" t="s">
        <v>53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82" t="s">
        <v>15</v>
      </c>
      <c r="B37" s="79" t="s">
        <v>54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 ht="15.6" x14ac:dyDescent="0.3">
      <c r="A38" s="82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77" t="s">
        <v>28</v>
      </c>
      <c r="C41" s="77" t="s">
        <v>47</v>
      </c>
      <c r="D41" s="77"/>
      <c r="E41" s="77"/>
      <c r="F41" s="77" t="s">
        <v>48</v>
      </c>
      <c r="G41" s="77"/>
      <c r="H41" s="77"/>
      <c r="I41" s="77" t="s">
        <v>49</v>
      </c>
      <c r="J41" s="77"/>
      <c r="K41" s="77"/>
    </row>
    <row r="42" spans="1:13" ht="41.25" customHeight="1" x14ac:dyDescent="0.3">
      <c r="B42" s="77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79" t="s">
        <v>55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77" t="s">
        <v>63</v>
      </c>
      <c r="B53" s="77" t="s">
        <v>56</v>
      </c>
      <c r="C53" s="77" t="s">
        <v>32</v>
      </c>
      <c r="D53" s="77" t="s">
        <v>33</v>
      </c>
      <c r="E53" s="77" t="s">
        <v>47</v>
      </c>
      <c r="F53" s="77"/>
      <c r="G53" s="77"/>
      <c r="H53" s="77" t="s">
        <v>57</v>
      </c>
      <c r="I53" s="77"/>
      <c r="J53" s="77"/>
      <c r="K53" s="77" t="s">
        <v>49</v>
      </c>
      <c r="L53" s="77"/>
      <c r="M53" s="77"/>
    </row>
    <row r="54" spans="1:13" ht="15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13" ht="31.2" x14ac:dyDescent="0.3">
      <c r="A55" s="77"/>
      <c r="B55" s="77"/>
      <c r="C55" s="77"/>
      <c r="D55" s="77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77" t="s">
        <v>59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77" t="s">
        <v>59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77" t="s">
        <v>59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77" t="s">
        <v>59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ht="15.6" x14ac:dyDescent="0.3">
      <c r="A69" s="77" t="s">
        <v>60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79" t="s">
        <v>64</v>
      </c>
      <c r="B72" s="79"/>
      <c r="C72" s="79"/>
      <c r="D72" s="79"/>
      <c r="E72" s="79"/>
      <c r="F72" s="79"/>
      <c r="G72" s="79"/>
      <c r="H72" s="16"/>
      <c r="J72" s="101"/>
      <c r="K72" s="101"/>
      <c r="L72" s="101"/>
      <c r="M72" s="101"/>
    </row>
    <row r="73" spans="1:13" ht="15.6" x14ac:dyDescent="0.3">
      <c r="A73" s="1"/>
      <c r="B73" s="3"/>
      <c r="C73" s="3"/>
      <c r="D73" s="1"/>
      <c r="H73" s="15" t="s">
        <v>38</v>
      </c>
      <c r="J73" s="81" t="s">
        <v>39</v>
      </c>
      <c r="K73" s="81"/>
      <c r="L73" s="81"/>
      <c r="M73" s="81"/>
    </row>
    <row r="74" spans="1:13" ht="15" customHeight="1" x14ac:dyDescent="0.3">
      <c r="A74" s="2"/>
      <c r="D74" s="1"/>
    </row>
    <row r="75" spans="1:13" ht="15.6" x14ac:dyDescent="0.3">
      <c r="A75" s="79" t="s">
        <v>65</v>
      </c>
      <c r="B75" s="79"/>
      <c r="C75" s="79"/>
      <c r="D75" s="79"/>
      <c r="E75" s="79"/>
      <c r="F75" s="79"/>
      <c r="G75" s="79"/>
      <c r="H75" s="16"/>
      <c r="J75" s="101"/>
      <c r="K75" s="101"/>
      <c r="L75" s="101"/>
      <c r="M75" s="101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1" t="s">
        <v>39</v>
      </c>
      <c r="K76" s="81"/>
      <c r="L76" s="81"/>
      <c r="M76" s="81"/>
    </row>
  </sheetData>
  <mergeCells count="52">
    <mergeCell ref="A27:A28"/>
    <mergeCell ref="B27:B28"/>
    <mergeCell ref="B16:D16"/>
    <mergeCell ref="B41:B42"/>
    <mergeCell ref="C41:E41"/>
    <mergeCell ref="F41:H41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E9:M9"/>
    <mergeCell ref="E10:M10"/>
    <mergeCell ref="K1:M2"/>
    <mergeCell ref="A5:A6"/>
    <mergeCell ref="A7:A8"/>
    <mergeCell ref="A9:A10"/>
    <mergeCell ref="B11:D11"/>
    <mergeCell ref="B24:M24"/>
    <mergeCell ref="A34:K34"/>
    <mergeCell ref="A37:A38"/>
    <mergeCell ref="A4:M4"/>
    <mergeCell ref="E5:M5"/>
    <mergeCell ref="C27:E27"/>
    <mergeCell ref="E6:M6"/>
    <mergeCell ref="E7:M7"/>
    <mergeCell ref="E8:M8"/>
    <mergeCell ref="A68:M68"/>
    <mergeCell ref="C53:C55"/>
    <mergeCell ref="A53:A55"/>
    <mergeCell ref="E53:G54"/>
    <mergeCell ref="I27:K27"/>
    <mergeCell ref="K53:M54"/>
    <mergeCell ref="I41:K41"/>
    <mergeCell ref="F27:H27"/>
    <mergeCell ref="D53:D55"/>
    <mergeCell ref="B47:K47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topLeftCell="A10" zoomScaleNormal="100" workbookViewId="0">
      <selection activeCell="B17" sqref="B1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89" t="s">
        <v>93</v>
      </c>
      <c r="K1" s="89"/>
      <c r="L1" s="89"/>
      <c r="M1" s="89"/>
    </row>
    <row r="2" spans="1:13" x14ac:dyDescent="0.3">
      <c r="J2" s="89"/>
      <c r="K2" s="89"/>
      <c r="L2" s="89"/>
      <c r="M2" s="89"/>
    </row>
    <row r="3" spans="1:13" x14ac:dyDescent="0.3">
      <c r="J3" s="89"/>
      <c r="K3" s="89"/>
      <c r="L3" s="89"/>
      <c r="M3" s="89"/>
    </row>
    <row r="4" spans="1:13" x14ac:dyDescent="0.3">
      <c r="J4" s="89"/>
      <c r="K4" s="89"/>
      <c r="L4" s="89"/>
      <c r="M4" s="89"/>
    </row>
    <row r="5" spans="1:13" x14ac:dyDescent="0.3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3">
      <c r="A6" s="88" t="s">
        <v>126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x14ac:dyDescent="0.3">
      <c r="A7" s="82" t="s">
        <v>6</v>
      </c>
      <c r="B7" s="20">
        <v>1100000</v>
      </c>
      <c r="C7" s="17"/>
      <c r="E7" s="62" t="s">
        <v>106</v>
      </c>
      <c r="F7" s="62"/>
      <c r="G7" s="62"/>
      <c r="H7" s="62"/>
      <c r="I7" s="62"/>
      <c r="J7" s="62"/>
      <c r="K7" s="62"/>
      <c r="L7" s="62"/>
      <c r="M7" s="62"/>
    </row>
    <row r="8" spans="1:13" ht="15" customHeight="1" x14ac:dyDescent="0.3">
      <c r="A8" s="82"/>
      <c r="B8" s="36" t="s">
        <v>66</v>
      </c>
      <c r="C8" s="55"/>
      <c r="D8" s="56"/>
      <c r="E8" s="84" t="s">
        <v>42</v>
      </c>
      <c r="F8" s="84"/>
      <c r="G8" s="84"/>
      <c r="H8" s="84"/>
      <c r="I8" s="84"/>
      <c r="J8" s="84"/>
      <c r="K8" s="84"/>
      <c r="L8" s="84"/>
      <c r="M8" s="84"/>
    </row>
    <row r="9" spans="1:13" x14ac:dyDescent="0.3">
      <c r="A9" s="82" t="s">
        <v>8</v>
      </c>
      <c r="B9" s="20">
        <v>1110000</v>
      </c>
      <c r="C9" s="17"/>
      <c r="E9" s="119" t="s">
        <v>106</v>
      </c>
      <c r="F9" s="119"/>
      <c r="G9" s="119"/>
      <c r="H9" s="119"/>
      <c r="I9" s="119"/>
      <c r="J9" s="119"/>
      <c r="K9" s="119"/>
      <c r="L9" s="119"/>
      <c r="M9" s="119"/>
    </row>
    <row r="10" spans="1:13" ht="15" customHeight="1" x14ac:dyDescent="0.3">
      <c r="A10" s="82"/>
      <c r="B10" s="36" t="s">
        <v>66</v>
      </c>
      <c r="C10" s="55"/>
      <c r="D10" s="56"/>
      <c r="E10" s="104" t="s">
        <v>41</v>
      </c>
      <c r="F10" s="104"/>
      <c r="G10" s="104"/>
      <c r="H10" s="104"/>
      <c r="I10" s="104"/>
      <c r="J10" s="104"/>
      <c r="K10" s="104"/>
      <c r="L10" s="104"/>
      <c r="M10" s="104"/>
    </row>
    <row r="11" spans="1:13" ht="36" customHeight="1" x14ac:dyDescent="0.3">
      <c r="A11" s="82" t="s">
        <v>9</v>
      </c>
      <c r="B11" s="20">
        <v>1115051</v>
      </c>
      <c r="C11" s="20">
        <v>810</v>
      </c>
      <c r="E11" s="118" t="s">
        <v>112</v>
      </c>
      <c r="F11" s="118"/>
      <c r="G11" s="118"/>
      <c r="H11" s="118"/>
      <c r="I11" s="118"/>
      <c r="J11" s="118"/>
      <c r="K11" s="118"/>
      <c r="L11" s="118"/>
      <c r="M11" s="118"/>
    </row>
    <row r="12" spans="1:13" ht="15" customHeight="1" x14ac:dyDescent="0.3">
      <c r="A12" s="82"/>
      <c r="B12" s="36" t="s">
        <v>66</v>
      </c>
      <c r="C12" s="9" t="s">
        <v>10</v>
      </c>
      <c r="D12" s="56"/>
      <c r="E12" s="84" t="s">
        <v>43</v>
      </c>
      <c r="F12" s="84"/>
      <c r="G12" s="84"/>
      <c r="H12" s="84"/>
      <c r="I12" s="84"/>
      <c r="J12" s="84"/>
      <c r="K12" s="84"/>
      <c r="L12" s="84"/>
      <c r="M12" s="84"/>
    </row>
    <row r="13" spans="1:13" ht="19.5" customHeight="1" x14ac:dyDescent="0.3">
      <c r="A13" s="102" t="s">
        <v>79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3">
      <c r="A14" s="4"/>
    </row>
    <row r="15" spans="1:13" ht="31.2" x14ac:dyDescent="0.3">
      <c r="A15" s="19" t="s">
        <v>62</v>
      </c>
      <c r="B15" s="77" t="s">
        <v>68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3">
      <c r="A16" s="19">
        <v>1</v>
      </c>
      <c r="B16" s="77" t="s">
        <v>131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26" x14ac:dyDescent="0.3">
      <c r="A17" s="4"/>
    </row>
    <row r="18" spans="1:26" x14ac:dyDescent="0.3">
      <c r="A18" s="27" t="s">
        <v>80</v>
      </c>
    </row>
    <row r="19" spans="1:26" ht="51.75" customHeight="1" x14ac:dyDescent="0.3">
      <c r="A19" s="113" t="s">
        <v>113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77" t="s">
        <v>18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26" ht="18.75" customHeight="1" x14ac:dyDescent="0.3">
      <c r="A24" s="60">
        <v>1</v>
      </c>
      <c r="B24" s="110" t="s">
        <v>114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</row>
    <row r="25" spans="1:26" ht="8.25" customHeight="1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35.25" customHeight="1" x14ac:dyDescent="0.3">
      <c r="A29" s="77" t="s">
        <v>62</v>
      </c>
      <c r="B29" s="77" t="s">
        <v>83</v>
      </c>
      <c r="C29" s="77"/>
      <c r="D29" s="77"/>
      <c r="E29" s="77" t="s">
        <v>47</v>
      </c>
      <c r="F29" s="77"/>
      <c r="G29" s="77"/>
      <c r="H29" s="77" t="s">
        <v>84</v>
      </c>
      <c r="I29" s="77"/>
      <c r="J29" s="77"/>
      <c r="K29" s="77" t="s">
        <v>49</v>
      </c>
      <c r="L29" s="77"/>
      <c r="M29" s="77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5.25" customHeight="1" x14ac:dyDescent="0.3">
      <c r="A30" s="77"/>
      <c r="B30" s="77"/>
      <c r="C30" s="77"/>
      <c r="D30" s="77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77">
        <v>2</v>
      </c>
      <c r="C31" s="77"/>
      <c r="D31" s="77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36.75" customHeight="1" x14ac:dyDescent="0.3">
      <c r="A32" s="60">
        <v>1</v>
      </c>
      <c r="B32" s="110" t="s">
        <v>114</v>
      </c>
      <c r="C32" s="111"/>
      <c r="D32" s="112"/>
      <c r="E32" s="60">
        <v>181200</v>
      </c>
      <c r="F32" s="60"/>
      <c r="G32" s="60">
        <f>E32+F32</f>
        <v>181200</v>
      </c>
      <c r="H32" s="60">
        <v>164210</v>
      </c>
      <c r="I32" s="60"/>
      <c r="J32" s="60">
        <f>H32+I32</f>
        <v>164210</v>
      </c>
      <c r="K32" s="60">
        <f>H32-E32</f>
        <v>-16990</v>
      </c>
      <c r="L32" s="60"/>
      <c r="M32" s="60">
        <f>K32+L32</f>
        <v>-16990</v>
      </c>
      <c r="R32" s="61"/>
      <c r="S32" s="61"/>
      <c r="T32" s="61"/>
      <c r="U32" s="61"/>
      <c r="V32" s="61"/>
      <c r="W32" s="61"/>
      <c r="X32" s="61"/>
      <c r="Y32" s="61"/>
      <c r="Z32" s="61"/>
    </row>
    <row r="33" spans="1:13" ht="15.75" customHeight="1" x14ac:dyDescent="0.3">
      <c r="A33" s="19"/>
      <c r="B33" s="110" t="s">
        <v>25</v>
      </c>
      <c r="C33" s="111"/>
      <c r="D33" s="112"/>
      <c r="E33" s="19">
        <f>E32</f>
        <v>181200</v>
      </c>
      <c r="F33" s="63">
        <f t="shared" ref="F33:M33" si="0">F32</f>
        <v>0</v>
      </c>
      <c r="G33" s="63">
        <f t="shared" si="0"/>
        <v>181200</v>
      </c>
      <c r="H33" s="63">
        <f t="shared" si="0"/>
        <v>164210</v>
      </c>
      <c r="I33" s="63">
        <f t="shared" si="0"/>
        <v>0</v>
      </c>
      <c r="J33" s="63">
        <f t="shared" si="0"/>
        <v>164210</v>
      </c>
      <c r="K33" s="63">
        <f t="shared" si="0"/>
        <v>-16990</v>
      </c>
      <c r="L33" s="63">
        <f t="shared" si="0"/>
        <v>0</v>
      </c>
      <c r="M33" s="63">
        <f t="shared" si="0"/>
        <v>-16990</v>
      </c>
    </row>
    <row r="34" spans="1:13" x14ac:dyDescent="0.3">
      <c r="A34" s="114" t="s">
        <v>85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</row>
    <row r="35" spans="1:13" ht="37.5" customHeight="1" x14ac:dyDescent="0.3">
      <c r="A35" s="4"/>
    </row>
    <row r="36" spans="1:13" x14ac:dyDescent="0.3">
      <c r="A36" s="79" t="s">
        <v>86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77" t="s">
        <v>17</v>
      </c>
      <c r="B39" s="77" t="s">
        <v>87</v>
      </c>
      <c r="C39" s="77"/>
      <c r="D39" s="77"/>
      <c r="E39" s="77" t="s">
        <v>47</v>
      </c>
      <c r="F39" s="77"/>
      <c r="G39" s="77"/>
      <c r="H39" s="77" t="s">
        <v>84</v>
      </c>
      <c r="I39" s="77"/>
      <c r="J39" s="77"/>
      <c r="K39" s="77" t="s">
        <v>49</v>
      </c>
      <c r="L39" s="77"/>
      <c r="M39" s="77"/>
    </row>
    <row r="40" spans="1:13" ht="36.75" customHeight="1" x14ac:dyDescent="0.3">
      <c r="A40" s="77"/>
      <c r="B40" s="77"/>
      <c r="C40" s="77"/>
      <c r="D40" s="77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77">
        <v>2</v>
      </c>
      <c r="C41" s="77"/>
      <c r="D41" s="77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39.75" customHeight="1" x14ac:dyDescent="0.3">
      <c r="A42" s="57">
        <v>1</v>
      </c>
      <c r="B42" s="110" t="s">
        <v>111</v>
      </c>
      <c r="C42" s="111"/>
      <c r="D42" s="112"/>
      <c r="E42" s="57">
        <v>181200</v>
      </c>
      <c r="F42" s="57"/>
      <c r="G42" s="57">
        <f>E42+F42</f>
        <v>181200</v>
      </c>
      <c r="H42" s="57">
        <v>164210</v>
      </c>
      <c r="I42" s="57"/>
      <c r="J42" s="57">
        <f>H42+I42</f>
        <v>164210</v>
      </c>
      <c r="K42" s="57">
        <f>H42-E42</f>
        <v>-16990</v>
      </c>
      <c r="L42" s="57"/>
      <c r="M42" s="57">
        <f>K42+L42</f>
        <v>-16990</v>
      </c>
    </row>
    <row r="43" spans="1:13" ht="18" customHeight="1" x14ac:dyDescent="0.3">
      <c r="A43" s="19"/>
      <c r="B43" s="110" t="s">
        <v>25</v>
      </c>
      <c r="C43" s="111"/>
      <c r="D43" s="112"/>
      <c r="E43" s="19">
        <f>E42</f>
        <v>181200</v>
      </c>
      <c r="F43" s="57">
        <f t="shared" ref="F43:M43" si="1">F42</f>
        <v>0</v>
      </c>
      <c r="G43" s="57">
        <f t="shared" si="1"/>
        <v>181200</v>
      </c>
      <c r="H43" s="57">
        <f t="shared" si="1"/>
        <v>164210</v>
      </c>
      <c r="I43" s="57">
        <f t="shared" si="1"/>
        <v>0</v>
      </c>
      <c r="J43" s="57">
        <f t="shared" si="1"/>
        <v>164210</v>
      </c>
      <c r="K43" s="57">
        <f t="shared" si="1"/>
        <v>-16990</v>
      </c>
      <c r="L43" s="57">
        <f t="shared" si="1"/>
        <v>0</v>
      </c>
      <c r="M43" s="57">
        <f t="shared" si="1"/>
        <v>-16990</v>
      </c>
    </row>
    <row r="44" spans="1:13" x14ac:dyDescent="0.3">
      <c r="A44" s="4"/>
    </row>
    <row r="45" spans="1:13" x14ac:dyDescent="0.3">
      <c r="A45" s="27" t="s">
        <v>88</v>
      </c>
    </row>
    <row r="46" spans="1:13" ht="53.25" customHeight="1" x14ac:dyDescent="0.3">
      <c r="A46" s="77" t="s">
        <v>63</v>
      </c>
      <c r="B46" s="77" t="s">
        <v>56</v>
      </c>
      <c r="C46" s="77" t="s">
        <v>32</v>
      </c>
      <c r="D46" s="77" t="s">
        <v>33</v>
      </c>
      <c r="E46" s="77" t="s">
        <v>47</v>
      </c>
      <c r="F46" s="77"/>
      <c r="G46" s="77"/>
      <c r="H46" s="77" t="s">
        <v>57</v>
      </c>
      <c r="I46" s="77"/>
      <c r="J46" s="77"/>
      <c r="K46" s="77" t="s">
        <v>49</v>
      </c>
      <c r="L46" s="77"/>
      <c r="M46" s="77"/>
    </row>
    <row r="47" spans="1:13" ht="15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ht="34.5" customHeight="1" x14ac:dyDescent="0.3">
      <c r="A48" s="77"/>
      <c r="B48" s="77"/>
      <c r="C48" s="77"/>
      <c r="D48" s="77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9.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64">
        <v>1</v>
      </c>
      <c r="B50" s="11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75" customHeight="1" x14ac:dyDescent="0.3">
      <c r="A51" s="64"/>
      <c r="B51" s="65" t="s">
        <v>115</v>
      </c>
      <c r="C51" s="70" t="s">
        <v>107</v>
      </c>
      <c r="D51" s="71" t="s">
        <v>116</v>
      </c>
      <c r="E51" s="64">
        <v>60</v>
      </c>
      <c r="F51" s="64"/>
      <c r="G51" s="64">
        <f>E51</f>
        <v>60</v>
      </c>
      <c r="H51" s="64">
        <v>37</v>
      </c>
      <c r="I51" s="64"/>
      <c r="J51" s="64">
        <f>H51</f>
        <v>37</v>
      </c>
      <c r="K51" s="11">
        <f>H51-E51</f>
        <v>-23</v>
      </c>
      <c r="L51" s="11"/>
      <c r="M51" s="11">
        <f>J51-G51</f>
        <v>-23</v>
      </c>
    </row>
    <row r="52" spans="1:13" ht="31.5" customHeight="1" x14ac:dyDescent="0.3">
      <c r="A52" s="109" t="s">
        <v>127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</row>
    <row r="53" spans="1:13" ht="16.5" customHeight="1" x14ac:dyDescent="0.3">
      <c r="A53" s="64">
        <v>2</v>
      </c>
      <c r="B53" s="11" t="s">
        <v>35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86.25" customHeight="1" x14ac:dyDescent="0.3">
      <c r="A54" s="64"/>
      <c r="B54" s="66" t="s">
        <v>117</v>
      </c>
      <c r="C54" s="72" t="s">
        <v>118</v>
      </c>
      <c r="D54" s="72" t="s">
        <v>119</v>
      </c>
      <c r="E54" s="64">
        <v>4070</v>
      </c>
      <c r="F54" s="64"/>
      <c r="G54" s="64">
        <f>E54</f>
        <v>4070</v>
      </c>
      <c r="H54" s="64">
        <v>3423</v>
      </c>
      <c r="I54" s="64"/>
      <c r="J54" s="64">
        <f>H54</f>
        <v>3423</v>
      </c>
      <c r="K54" s="11">
        <f>H54-E54</f>
        <v>-647</v>
      </c>
      <c r="L54" s="11"/>
      <c r="M54" s="11">
        <f>J54-G54</f>
        <v>-647</v>
      </c>
    </row>
    <row r="55" spans="1:13" ht="16.5" customHeight="1" x14ac:dyDescent="0.3">
      <c r="A55" s="77" t="s">
        <v>59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13" ht="16.5" customHeight="1" x14ac:dyDescent="0.3">
      <c r="A56" s="64">
        <v>3</v>
      </c>
      <c r="B56" s="11" t="s">
        <v>36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73.5" customHeight="1" x14ac:dyDescent="0.3">
      <c r="A57" s="64"/>
      <c r="B57" s="65" t="s">
        <v>120</v>
      </c>
      <c r="C57" s="70" t="s">
        <v>121</v>
      </c>
      <c r="D57" s="67" t="s">
        <v>122</v>
      </c>
      <c r="E57" s="11">
        <v>44.52</v>
      </c>
      <c r="F57" s="11"/>
      <c r="G57" s="64">
        <f>E57</f>
        <v>44.52</v>
      </c>
      <c r="H57" s="64">
        <v>47.97</v>
      </c>
      <c r="I57" s="64"/>
      <c r="J57" s="64">
        <f>H57</f>
        <v>47.97</v>
      </c>
      <c r="K57" s="11">
        <f>H57-E57</f>
        <v>3.4499999999999957</v>
      </c>
      <c r="L57" s="11"/>
      <c r="M57" s="11">
        <f>K57+L57</f>
        <v>3.4499999999999957</v>
      </c>
    </row>
    <row r="58" spans="1:13" ht="16.5" customHeight="1" x14ac:dyDescent="0.3">
      <c r="A58" s="109" t="s">
        <v>125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</row>
    <row r="59" spans="1:13" ht="18" customHeight="1" x14ac:dyDescent="0.3">
      <c r="A59" s="64">
        <v>4</v>
      </c>
      <c r="B59" s="11" t="s">
        <v>37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88.5" customHeight="1" x14ac:dyDescent="0.3">
      <c r="A60" s="64"/>
      <c r="B60" s="68" t="s">
        <v>123</v>
      </c>
      <c r="C60" s="70" t="s">
        <v>108</v>
      </c>
      <c r="D60" s="67" t="s">
        <v>122</v>
      </c>
      <c r="E60" s="69" t="s">
        <v>128</v>
      </c>
      <c r="F60" s="11"/>
      <c r="G60" s="64" t="str">
        <f>E60</f>
        <v>3</v>
      </c>
      <c r="H60" s="73">
        <v>0</v>
      </c>
      <c r="I60" s="74"/>
      <c r="J60" s="73">
        <f>H60+I60</f>
        <v>0</v>
      </c>
      <c r="K60" s="75">
        <f>H60-E60</f>
        <v>-3</v>
      </c>
      <c r="L60" s="76"/>
      <c r="M60" s="75">
        <f>K60+L60</f>
        <v>-3</v>
      </c>
    </row>
    <row r="61" spans="1:13" ht="75.75" customHeight="1" x14ac:dyDescent="0.3">
      <c r="A61" s="64"/>
      <c r="B61" s="65" t="s">
        <v>124</v>
      </c>
      <c r="C61" s="70" t="s">
        <v>108</v>
      </c>
      <c r="D61" s="67" t="s">
        <v>122</v>
      </c>
      <c r="E61" s="64">
        <v>0.81</v>
      </c>
      <c r="F61" s="64"/>
      <c r="G61" s="64">
        <f>E61</f>
        <v>0.81</v>
      </c>
      <c r="H61" s="73">
        <v>-43.9</v>
      </c>
      <c r="I61" s="74"/>
      <c r="J61" s="73">
        <f>H61+I61</f>
        <v>-43.9</v>
      </c>
      <c r="K61" s="76">
        <f>H61-E61</f>
        <v>-44.71</v>
      </c>
      <c r="L61" s="76"/>
      <c r="M61" s="76">
        <f>K61+L61</f>
        <v>-44.71</v>
      </c>
    </row>
    <row r="62" spans="1:13" x14ac:dyDescent="0.3">
      <c r="A62" s="77" t="s">
        <v>89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x14ac:dyDescent="0.3">
      <c r="A63" s="77" t="s">
        <v>60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</row>
    <row r="64" spans="1:13" x14ac:dyDescent="0.3">
      <c r="A64" s="4"/>
    </row>
    <row r="65" spans="1:13" x14ac:dyDescent="0.3">
      <c r="A65" s="27" t="s">
        <v>90</v>
      </c>
      <c r="B65" s="27"/>
      <c r="C65" s="27"/>
      <c r="D65" s="27"/>
    </row>
    <row r="66" spans="1:13" x14ac:dyDescent="0.3">
      <c r="A66" s="102" t="s">
        <v>91</v>
      </c>
      <c r="B66" s="102"/>
      <c r="C66" s="102"/>
      <c r="D66" s="102"/>
    </row>
    <row r="67" spans="1:13" x14ac:dyDescent="0.3">
      <c r="A67" s="29" t="s">
        <v>92</v>
      </c>
      <c r="B67" s="29"/>
      <c r="C67" s="29"/>
      <c r="D67" s="29"/>
    </row>
    <row r="68" spans="1:13" x14ac:dyDescent="0.3">
      <c r="A68" s="78" t="s">
        <v>109</v>
      </c>
      <c r="B68" s="78"/>
      <c r="C68" s="78"/>
      <c r="D68" s="78"/>
      <c r="E68" s="78"/>
    </row>
    <row r="69" spans="1:13" x14ac:dyDescent="0.3">
      <c r="A69" s="78"/>
      <c r="B69" s="78"/>
      <c r="C69" s="78"/>
      <c r="D69" s="78"/>
      <c r="E69" s="78"/>
      <c r="G69" s="107"/>
      <c r="H69" s="107"/>
      <c r="J69" s="108" t="s">
        <v>129</v>
      </c>
      <c r="K69" s="108"/>
      <c r="L69" s="108"/>
      <c r="M69" s="108"/>
    </row>
    <row r="70" spans="1:13" x14ac:dyDescent="0.3">
      <c r="A70" s="58"/>
      <c r="B70" s="58"/>
      <c r="C70" s="58"/>
      <c r="D70" s="58"/>
      <c r="E70" s="58"/>
      <c r="G70" s="116" t="s">
        <v>38</v>
      </c>
      <c r="H70" s="116"/>
      <c r="J70" s="104" t="s">
        <v>78</v>
      </c>
      <c r="K70" s="104"/>
      <c r="L70" s="104"/>
      <c r="M70" s="104"/>
    </row>
    <row r="71" spans="1:13" x14ac:dyDescent="0.3">
      <c r="A71" s="78" t="s">
        <v>110</v>
      </c>
      <c r="B71" s="78"/>
      <c r="C71" s="78"/>
      <c r="D71" s="78"/>
      <c r="E71" s="78"/>
      <c r="G71" s="107"/>
      <c r="H71" s="107"/>
      <c r="J71" s="108" t="s">
        <v>130</v>
      </c>
      <c r="K71" s="108"/>
      <c r="L71" s="108"/>
      <c r="M71" s="108"/>
    </row>
    <row r="72" spans="1:13" x14ac:dyDescent="0.3">
      <c r="A72" s="78"/>
      <c r="B72" s="78"/>
      <c r="C72" s="78"/>
      <c r="D72" s="78"/>
      <c r="E72" s="78"/>
      <c r="G72" s="116" t="s">
        <v>38</v>
      </c>
      <c r="H72" s="116"/>
      <c r="J72" s="104" t="s">
        <v>78</v>
      </c>
      <c r="K72" s="104"/>
      <c r="L72" s="104"/>
      <c r="M72" s="104"/>
    </row>
  </sheetData>
  <mergeCells count="61">
    <mergeCell ref="J1:M4"/>
    <mergeCell ref="A11:A12"/>
    <mergeCell ref="R28:T28"/>
    <mergeCell ref="A5:M5"/>
    <mergeCell ref="A6:M6"/>
    <mergeCell ref="E8:M8"/>
    <mergeCell ref="E9:M9"/>
    <mergeCell ref="A7:A8"/>
    <mergeCell ref="A9:A10"/>
    <mergeCell ref="E10:M10"/>
    <mergeCell ref="U28:W28"/>
    <mergeCell ref="X28:Z28"/>
    <mergeCell ref="E11:M11"/>
    <mergeCell ref="E12:M12"/>
    <mergeCell ref="B15:M15"/>
    <mergeCell ref="B16:M16"/>
    <mergeCell ref="B24:M24"/>
    <mergeCell ref="A13:M13"/>
    <mergeCell ref="B23:M23"/>
    <mergeCell ref="G70:H70"/>
    <mergeCell ref="J70:M70"/>
    <mergeCell ref="A71:E72"/>
    <mergeCell ref="G71:H71"/>
    <mergeCell ref="J71:M71"/>
    <mergeCell ref="G72:H72"/>
    <mergeCell ref="J72:M72"/>
    <mergeCell ref="A46:A48"/>
    <mergeCell ref="K29:M29"/>
    <mergeCell ref="A19:M19"/>
    <mergeCell ref="B32:D32"/>
    <mergeCell ref="B31:D31"/>
    <mergeCell ref="B33:D33"/>
    <mergeCell ref="A34:M34"/>
    <mergeCell ref="B29:D30"/>
    <mergeCell ref="H39:J39"/>
    <mergeCell ref="A29:A30"/>
    <mergeCell ref="E29:G29"/>
    <mergeCell ref="H29:J29"/>
    <mergeCell ref="A39:A40"/>
    <mergeCell ref="E39:G39"/>
    <mergeCell ref="A36:M36"/>
    <mergeCell ref="A66:D66"/>
    <mergeCell ref="A62:M62"/>
    <mergeCell ref="B41:D41"/>
    <mergeCell ref="B43:D43"/>
    <mergeCell ref="B39:D40"/>
    <mergeCell ref="K39:M39"/>
    <mergeCell ref="E46:G47"/>
    <mergeCell ref="H46:J47"/>
    <mergeCell ref="B46:B48"/>
    <mergeCell ref="B42:D42"/>
    <mergeCell ref="C46:C48"/>
    <mergeCell ref="K46:M47"/>
    <mergeCell ref="D46:D48"/>
    <mergeCell ref="A68:E69"/>
    <mergeCell ref="G69:H69"/>
    <mergeCell ref="J69:M69"/>
    <mergeCell ref="A52:M52"/>
    <mergeCell ref="A55:M55"/>
    <mergeCell ref="A58:M58"/>
    <mergeCell ref="A63:M63"/>
  </mergeCells>
  <pageMargins left="0.16" right="0.16" top="0.35" bottom="0.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2020-01-23T10:15:46Z</cp:lastPrinted>
  <dcterms:created xsi:type="dcterms:W3CDTF">2018-12-28T08:43:53Z</dcterms:created>
  <dcterms:modified xsi:type="dcterms:W3CDTF">2026-03-19T16:35:04Z</dcterms:modified>
</cp:coreProperties>
</file>