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F1CA6CDD-9BBE-4837-9960-42DC964110A6}" xr6:coauthVersionLast="47" xr6:coauthVersionMax="47" xr10:uidLastSave="{00000000-0000-0000-0000-000000000000}"/>
  <bookViews>
    <workbookView xWindow="-108" yWindow="-108" windowWidth="23256" windowHeight="12456"/>
  </bookViews>
  <sheets>
    <sheet name="звіт з 01.01.2020" sheetId="3" r:id="rId1"/>
  </sheets>
  <definedNames>
    <definedName name="_xlnm.Print_Area" localSheetId="0">'звіт з 01.01.2020'!$A$1:$M$97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5" i="3" l="1"/>
  <c r="M85" i="3"/>
  <c r="K81" i="3"/>
  <c r="M81" i="3" s="1"/>
  <c r="K80" i="3"/>
  <c r="K74" i="3"/>
  <c r="M74" i="3" s="1"/>
  <c r="K73" i="3"/>
  <c r="M73" i="3" s="1"/>
  <c r="K68" i="3"/>
  <c r="M68" i="3" s="1"/>
  <c r="K65" i="3"/>
  <c r="K62" i="3"/>
  <c r="M62" i="3"/>
  <c r="K59" i="3"/>
  <c r="K39" i="3"/>
  <c r="M39" i="3" s="1"/>
  <c r="K38" i="3"/>
  <c r="M38" i="3"/>
  <c r="M40" i="3" s="1"/>
  <c r="K87" i="3"/>
  <c r="M87" i="3"/>
  <c r="K86" i="3"/>
  <c r="M86" i="3" s="1"/>
  <c r="K84" i="3"/>
  <c r="M84" i="3" s="1"/>
  <c r="M80" i="3"/>
  <c r="K78" i="3"/>
  <c r="M78" i="3" s="1"/>
  <c r="K77" i="3"/>
  <c r="M77" i="3"/>
  <c r="K72" i="3"/>
  <c r="M72" i="3"/>
  <c r="M65" i="3"/>
  <c r="M59" i="3"/>
  <c r="K58" i="3"/>
  <c r="M58" i="3" s="1"/>
  <c r="J87" i="3"/>
  <c r="J86" i="3"/>
  <c r="J84" i="3"/>
  <c r="J81" i="3"/>
  <c r="J80" i="3"/>
  <c r="J78" i="3"/>
  <c r="J77" i="3"/>
  <c r="J74" i="3"/>
  <c r="J73" i="3"/>
  <c r="J72" i="3"/>
  <c r="J68" i="3"/>
  <c r="J65" i="3"/>
  <c r="J62" i="3"/>
  <c r="J59" i="3"/>
  <c r="J58" i="3"/>
  <c r="G87" i="3"/>
  <c r="G86" i="3"/>
  <c r="G84" i="3"/>
  <c r="G81" i="3"/>
  <c r="G80" i="3"/>
  <c r="G78" i="3"/>
  <c r="G77" i="3"/>
  <c r="G74" i="3"/>
  <c r="G73" i="3"/>
  <c r="G72" i="3"/>
  <c r="G68" i="3"/>
  <c r="G65" i="3"/>
  <c r="G62" i="3"/>
  <c r="G59" i="3"/>
  <c r="G58" i="3"/>
  <c r="J39" i="3"/>
  <c r="J38" i="3"/>
  <c r="F40" i="3"/>
  <c r="H40" i="3"/>
  <c r="I40" i="3"/>
  <c r="L40" i="3"/>
  <c r="E40" i="3"/>
  <c r="G39" i="3"/>
  <c r="G38" i="3"/>
  <c r="G40" i="3"/>
  <c r="J40" i="3"/>
  <c r="K40" i="3"/>
</calcChain>
</file>

<file path=xl/sharedStrings.xml><?xml version="1.0" encoding="utf-8"?>
<sst xmlns="http://schemas.openxmlformats.org/spreadsheetml/2006/main" count="157" uniqueCount="87">
  <si>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</si>
  <si>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</si>
  <si>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</si>
  <si>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</si>
  <si>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</si>
  <si>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</si>
  <si>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</si>
  <si>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</si>
  <si>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</si>
  <si>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</si>
  <si>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</si>
  <si>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</si>
  <si>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</si>
  <si>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</si>
  <si>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</si>
  <si>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</si>
  <si>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</si>
  <si>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</si>
  <si>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</si>
  <si>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</si>
  <si>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</si>
  <si>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</si>
  <si>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</si>
  <si>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</si>
  <si>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Аналіз стану виконання результативних показників</t>
  </si>
  <si>
    <t>N
з/п</t>
  </si>
  <si>
    <t>(код)</t>
  </si>
  <si>
    <t>Ціль державної політики</t>
  </si>
  <si>
    <t>гривень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</si>
  <si>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</si>
  <si>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</si>
  <si>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</si>
  <si>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</si>
  <si>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</si>
  <si>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</si>
  <si>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</si>
  <si>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</si>
  <si>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</si>
  <si>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</si>
  <si>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</si>
  <si>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</si>
  <si>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</si>
  <si>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</si>
  <si>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</si>
  <si>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Управління молоді та спорту Чернівецької обласної державної адміністрації</t>
  </si>
  <si>
    <t>Утримання центрів з фізичної культури і спорту осіб з інвалідністю та  реабілітаційних шкіл</t>
  </si>
  <si>
    <t>Розвиток здібностей вихованців реабілітаційних дитячо-юнацьких спортивних шкіл для осіб з інвалідністю в обраному виді спорту</t>
  </si>
  <si>
    <t>Функціонування регіональних центрів з фізичної культури і спорту «Інваспорт»</t>
  </si>
  <si>
    <t>кількість регіональних центрів з фізичної культури і спорту інвалідів «Інваспорт»</t>
  </si>
  <si>
    <t>од.</t>
  </si>
  <si>
    <t>Мережа розпорядників та одержувачів коштів місцевого бюджету</t>
  </si>
  <si>
    <t>кількість штатних працівників регіональних центрів з фізичної культури і спорту інвалідів «Інваспорт»</t>
  </si>
  <si>
    <t>осіб</t>
  </si>
  <si>
    <t>Штатний розпис</t>
  </si>
  <si>
    <t xml:space="preserve">кількість учасників спортивних заходів та заходів з фізкультурно-спортивної реабілітації осіб з інвалідністю, що проводяться регіональними центрами з фізичної культури і спорту «Інваспорт» </t>
  </si>
  <si>
    <t>Протоколи змагань</t>
  </si>
  <si>
    <t xml:space="preserve">середньомісячна заробітна плата працівника регіональних центрів з фізичної культури і спорту «Інваспорт» </t>
  </si>
  <si>
    <t>грн.</t>
  </si>
  <si>
    <t>динаміка** кількості осіб з інвалідністю регіону (адміністративно-територіальної одиниці), охоплених спортивними заходами центрів з фізичної культури і спорту «Інваспорт», порівняно з минулим роком</t>
  </si>
  <si>
    <t>%</t>
  </si>
  <si>
    <t>Розрахунок</t>
  </si>
  <si>
    <t>кількість ДЮСШ для осіб з інвалідністю</t>
  </si>
  <si>
    <t xml:space="preserve">кількість штатних працівників ДЮСШ для осіб з інвалідністю, </t>
  </si>
  <si>
    <t>у т.ч. тренерів</t>
  </si>
  <si>
    <t>середньорічна кількість учнів ДЮСШ для осіб з інвалідністю</t>
  </si>
  <si>
    <t>Звіт 5 ФК</t>
  </si>
  <si>
    <t>кількість учнів ДЮСШ для осіб з інвалідністю, які взяли участь у регіональних спортивних змаганнях</t>
  </si>
  <si>
    <t>середні витрати на утримання однієї ДЮСШ для осіб з інвалідністю</t>
  </si>
  <si>
    <t>середньомісячна заробітна плата працівника ДЮСШ для осіб з інвалідністю</t>
  </si>
  <si>
    <t>кількість підготовлених у ДЮСШ для осіб з інвалідністю майстрів спорту України / кандидатів у майстри спорту України</t>
  </si>
  <si>
    <t>Наказ про присвоєння спортивних розрядів</t>
  </si>
  <si>
    <t>кількість учнів ДЮСШ для осіб з інвалідністю, які здобули призові місця в регіональних спортивних змаганнях</t>
  </si>
  <si>
    <t>динаміка** кількості учнів ДЮСШ для осіб з інвалідністю порівняно з минулим роком</t>
  </si>
  <si>
    <t>Організація фізкультурно-оздоровчої та спортивної діяльності осіб з інвалідністю</t>
  </si>
  <si>
    <t>В штаті РЦ "Інваспорт" залишилася не заповненою одна вакантна посада.</t>
  </si>
  <si>
    <t>В штаті ОДЮСШІ "Інваспорт" залишилися не заповненими вакантні посади.</t>
  </si>
  <si>
    <t>Завдяки наявності вакантної посади в штаті РЦ "Інваспорт" вдалося зекономити кошти на заробітну плату, в результаті здійснено виплати стимулюючого характеру, що привело до збільшення середньомісячної зарплати працівників РЦ "Інваспорт".</t>
  </si>
  <si>
    <t>Звітність за 2019 рік, кошторис</t>
  </si>
  <si>
    <t xml:space="preserve">Організація фізкультурно-оздоровчої та спортивної діяльності осіб з інвалідністю,забезпечення підготовки спортсменів з інвалідністю та фізкультурно-спортивної реабілітації осіб з інвалідністю </t>
  </si>
  <si>
    <t>Начальник управління</t>
  </si>
  <si>
    <t>Зав. сектором-головний бухгалтер</t>
  </si>
  <si>
    <t>про виконання паспорта бюджетної програми місцевого бюджету за 2020 рік</t>
  </si>
  <si>
    <t xml:space="preserve"> Економія в сумі 4232,00 грн. виникла через те, що фактичні витрати виявилися меншими за планові. Вдалося зменшити використання енергоресурсів, також економія виникла по КЕКВ 2120 за рахунок працюючих осіб з інвалідністю. </t>
  </si>
  <si>
    <t>Економія коштів на виплату заробітної плати в зв'язку з незаповненням вакантних посад дала можливість здійснити виплати стимулюючого характеру, що привело до збільшення середньомісячної зарплати працівників ДЮСШІ та збільшення витрат на утримання однієї ДЮСШІ.</t>
  </si>
  <si>
    <t>кандидатів у майстри спорту України</t>
  </si>
  <si>
    <t>Олександр ПОГОДІН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</si>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</sst>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/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tabSelected="1" view="pageBreakPreview" topLeftCell="A61" zoomScaleNormal="100" zoomScaleSheetLayoutView="100" workbookViewId="0">
      <selection activeCell="H65" sqref="H65"/>
    </sheetView>
  </sheetViews>
  <sheetFormatPr defaultColWidth="9.109375" defaultRowHeight="15.6" x14ac:dyDescent="0.3"/>
  <cols>
    <col min="1" max="1" width="4.33203125" style="20" customWidth="1"/>
    <col min="2" max="2" width="18.33203125" style="20" customWidth="1"/>
    <col min="3" max="3" width="7.6640625" style="20" customWidth="1"/>
    <col min="4" max="4" width="9.88671875" style="20" customWidth="1"/>
    <col min="5" max="5" width="11.5546875" style="20" customWidth="1"/>
    <col min="6" max="6" width="11.88671875" style="20" customWidth="1"/>
    <col min="7" max="7" width="10.44140625" style="20" customWidth="1"/>
    <col min="8" max="8" width="11.5546875" style="20" customWidth="1"/>
    <col min="9" max="9" width="11.88671875" style="20" customWidth="1"/>
    <col min="10" max="10" width="10.44140625" style="20" customWidth="1"/>
    <col min="11" max="11" width="12.109375" style="20" customWidth="1"/>
    <col min="12" max="12" width="12" style="20" customWidth="1"/>
    <col min="13" max="13" width="10.44140625" style="20" customWidth="1"/>
    <col min="14" max="15" width="9.109375" style="20"/>
    <col min="16" max="16384" width="9.109375" style="4"/>
  </cols>
  <sheetData>
    <row r="1" spans="1:13" ht="15.75" customHeight="1" x14ac:dyDescent="0.3">
      <c r="J1" s="36" t="s">
        <v>43</v>
      </c>
      <c r="K1" s="36"/>
      <c r="L1" s="36"/>
      <c r="M1" s="36"/>
    </row>
    <row r="2" spans="1:13" x14ac:dyDescent="0.3">
      <c r="J2" s="36"/>
      <c r="K2" s="36"/>
      <c r="L2" s="36"/>
      <c r="M2" s="36"/>
    </row>
    <row r="3" spans="1:13" x14ac:dyDescent="0.3">
      <c r="J3" s="36"/>
      <c r="K3" s="36"/>
      <c r="L3" s="36"/>
      <c r="M3" s="36"/>
    </row>
    <row r="4" spans="1:13" x14ac:dyDescent="0.3">
      <c r="J4" s="36"/>
      <c r="K4" s="36"/>
      <c r="L4" s="36"/>
      <c r="M4" s="36"/>
    </row>
    <row r="5" spans="1:13" ht="6.75" customHeight="1" x14ac:dyDescent="0.3">
      <c r="J5" s="23"/>
      <c r="K5" s="23"/>
      <c r="L5" s="23"/>
      <c r="M5" s="23"/>
    </row>
    <row r="6" spans="1:13" x14ac:dyDescent="0.3">
      <c r="A6" s="45" t="s">
        <v>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3">
      <c r="A7" s="45" t="s">
        <v>81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4.5" customHeigh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3">
      <c r="A9" s="37" t="s">
        <v>0</v>
      </c>
      <c r="B9" s="12">
        <v>1100000</v>
      </c>
      <c r="C9" s="13"/>
      <c r="E9" s="39" t="s">
        <v>44</v>
      </c>
      <c r="F9" s="39"/>
      <c r="G9" s="39"/>
      <c r="H9" s="39"/>
      <c r="I9" s="39"/>
      <c r="J9" s="39"/>
      <c r="K9" s="39"/>
      <c r="L9" s="39"/>
      <c r="M9" s="39"/>
    </row>
    <row r="10" spans="1:13" ht="15" customHeight="1" x14ac:dyDescent="0.3">
      <c r="A10" s="37"/>
      <c r="B10" s="11" t="s">
        <v>26</v>
      </c>
      <c r="C10" s="8"/>
      <c r="D10" s="21"/>
      <c r="E10" s="40" t="s">
        <v>15</v>
      </c>
      <c r="F10" s="40"/>
      <c r="G10" s="40"/>
      <c r="H10" s="40"/>
      <c r="I10" s="40"/>
      <c r="J10" s="40"/>
      <c r="K10" s="40"/>
      <c r="L10" s="40"/>
      <c r="M10" s="40"/>
    </row>
    <row r="11" spans="1:13" ht="5.25" customHeight="1" x14ac:dyDescent="0.3">
      <c r="A11" s="24"/>
      <c r="B11" s="25"/>
      <c r="C11" s="8"/>
      <c r="D11" s="21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3">
      <c r="A12" s="37" t="s">
        <v>1</v>
      </c>
      <c r="B12" s="12">
        <v>1110000</v>
      </c>
      <c r="C12" s="13"/>
      <c r="E12" s="39" t="s">
        <v>44</v>
      </c>
      <c r="F12" s="39"/>
      <c r="G12" s="39"/>
      <c r="H12" s="39"/>
      <c r="I12" s="39"/>
      <c r="J12" s="39"/>
      <c r="K12" s="39"/>
      <c r="L12" s="39"/>
      <c r="M12" s="39"/>
    </row>
    <row r="13" spans="1:13" ht="15" customHeight="1" x14ac:dyDescent="0.3">
      <c r="A13" s="37"/>
      <c r="B13" s="11" t="s">
        <v>26</v>
      </c>
      <c r="C13" s="8"/>
      <c r="D13" s="21"/>
      <c r="E13" s="50" t="s">
        <v>14</v>
      </c>
      <c r="F13" s="50"/>
      <c r="G13" s="50"/>
      <c r="H13" s="50"/>
      <c r="I13" s="50"/>
      <c r="J13" s="50"/>
      <c r="K13" s="50"/>
      <c r="L13" s="50"/>
      <c r="M13" s="50"/>
    </row>
    <row r="14" spans="1:13" ht="5.25" customHeight="1" x14ac:dyDescent="0.3">
      <c r="A14" s="24"/>
      <c r="B14" s="25"/>
      <c r="C14" s="8"/>
      <c r="D14" s="21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3">
      <c r="A15" s="37" t="s">
        <v>2</v>
      </c>
      <c r="B15" s="12">
        <v>1115021</v>
      </c>
      <c r="C15" s="12">
        <v>810</v>
      </c>
      <c r="E15" s="39" t="s">
        <v>45</v>
      </c>
      <c r="F15" s="39"/>
      <c r="G15" s="39"/>
      <c r="H15" s="39"/>
      <c r="I15" s="39"/>
      <c r="J15" s="39"/>
      <c r="K15" s="39"/>
      <c r="L15" s="39"/>
      <c r="M15" s="39"/>
    </row>
    <row r="16" spans="1:13" ht="15" customHeight="1" x14ac:dyDescent="0.3">
      <c r="A16" s="37"/>
      <c r="B16" s="11" t="s">
        <v>26</v>
      </c>
      <c r="C16" s="2" t="s">
        <v>3</v>
      </c>
      <c r="D16" s="21"/>
      <c r="E16" s="40" t="s">
        <v>16</v>
      </c>
      <c r="F16" s="40"/>
      <c r="G16" s="40"/>
      <c r="H16" s="40"/>
      <c r="I16" s="40"/>
      <c r="J16" s="40"/>
      <c r="K16" s="40"/>
      <c r="L16" s="40"/>
      <c r="M16" s="40"/>
    </row>
    <row r="17" spans="1:13" ht="5.25" customHeight="1" x14ac:dyDescent="0.3">
      <c r="A17" s="24"/>
      <c r="B17" s="25"/>
      <c r="C17" s="2"/>
      <c r="D17" s="21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9.5" customHeight="1" x14ac:dyDescent="0.3">
      <c r="A18" s="51" t="s">
        <v>30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ht="6.75" customHeight="1" x14ac:dyDescent="0.3">
      <c r="A19" s="1"/>
    </row>
    <row r="20" spans="1:13" ht="31.2" x14ac:dyDescent="0.3">
      <c r="A20" s="9" t="s">
        <v>25</v>
      </c>
      <c r="B20" s="41" t="s">
        <v>27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x14ac:dyDescent="0.3">
      <c r="A21" s="9" t="s">
        <v>0</v>
      </c>
      <c r="B21" s="42" t="s">
        <v>73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6.75" customHeight="1" x14ac:dyDescent="0.3">
      <c r="A22" s="1"/>
    </row>
    <row r="23" spans="1:13" x14ac:dyDescent="0.3">
      <c r="A23" s="5" t="s">
        <v>31</v>
      </c>
    </row>
    <row r="24" spans="1:13" ht="32.25" customHeight="1" x14ac:dyDescent="0.3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6.7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x14ac:dyDescent="0.3">
      <c r="A26" s="5" t="s">
        <v>32</v>
      </c>
    </row>
    <row r="27" spans="1:13" ht="7.5" customHeight="1" x14ac:dyDescent="0.3">
      <c r="A27" s="1"/>
    </row>
    <row r="28" spans="1:13" ht="32.25" customHeight="1" x14ac:dyDescent="0.3">
      <c r="A28" s="9" t="s">
        <v>25</v>
      </c>
      <c r="B28" s="41" t="s">
        <v>5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3">
      <c r="A29" s="9" t="s">
        <v>0</v>
      </c>
      <c r="B29" s="52" t="s">
        <v>47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3">
      <c r="A30" s="9" t="s">
        <v>1</v>
      </c>
      <c r="B30" s="52" t="s">
        <v>46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32.25" customHeight="1" x14ac:dyDescent="0.3">
      <c r="A31" s="1"/>
    </row>
    <row r="32" spans="1:13" x14ac:dyDescent="0.3">
      <c r="A32" s="5" t="s">
        <v>33</v>
      </c>
    </row>
    <row r="33" spans="1:26" ht="14.25" customHeight="1" x14ac:dyDescent="0.3">
      <c r="B33" s="13"/>
      <c r="L33" s="13" t="s">
        <v>28</v>
      </c>
    </row>
    <row r="34" spans="1:26" ht="7.5" customHeight="1" x14ac:dyDescent="0.3">
      <c r="A34" s="1"/>
    </row>
    <row r="35" spans="1:26" ht="35.25" customHeight="1" x14ac:dyDescent="0.3">
      <c r="A35" s="41" t="s">
        <v>25</v>
      </c>
      <c r="B35" s="41" t="s">
        <v>34</v>
      </c>
      <c r="C35" s="41"/>
      <c r="D35" s="41"/>
      <c r="E35" s="41" t="s">
        <v>18</v>
      </c>
      <c r="F35" s="41"/>
      <c r="G35" s="41"/>
      <c r="H35" s="41" t="s">
        <v>35</v>
      </c>
      <c r="I35" s="41"/>
      <c r="J35" s="41"/>
      <c r="K35" s="41" t="s">
        <v>19</v>
      </c>
      <c r="L35" s="41"/>
      <c r="M35" s="41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33" customHeight="1" x14ac:dyDescent="0.3">
      <c r="A36" s="41"/>
      <c r="B36" s="41"/>
      <c r="C36" s="41"/>
      <c r="D36" s="41"/>
      <c r="E36" s="31" t="s">
        <v>20</v>
      </c>
      <c r="F36" s="31" t="s">
        <v>21</v>
      </c>
      <c r="G36" s="31" t="s">
        <v>22</v>
      </c>
      <c r="H36" s="31" t="s">
        <v>20</v>
      </c>
      <c r="I36" s="31" t="s">
        <v>21</v>
      </c>
      <c r="J36" s="31" t="s">
        <v>22</v>
      </c>
      <c r="K36" s="31" t="s">
        <v>20</v>
      </c>
      <c r="L36" s="31" t="s">
        <v>21</v>
      </c>
      <c r="M36" s="31" t="s">
        <v>22</v>
      </c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3">
      <c r="A37" s="9">
        <v>1</v>
      </c>
      <c r="B37" s="41">
        <v>2</v>
      </c>
      <c r="C37" s="41"/>
      <c r="D37" s="41"/>
      <c r="E37" s="9">
        <v>3</v>
      </c>
      <c r="F37" s="9">
        <v>4</v>
      </c>
      <c r="G37" s="9">
        <v>5</v>
      </c>
      <c r="H37" s="9">
        <v>6</v>
      </c>
      <c r="I37" s="9">
        <v>7</v>
      </c>
      <c r="J37" s="9">
        <v>8</v>
      </c>
      <c r="K37" s="9">
        <v>9</v>
      </c>
      <c r="L37" s="9">
        <v>10</v>
      </c>
      <c r="M37" s="9">
        <v>11</v>
      </c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 x14ac:dyDescent="0.3">
      <c r="A38" s="9" t="s">
        <v>0</v>
      </c>
      <c r="B38" s="66" t="s">
        <v>47</v>
      </c>
      <c r="C38" s="67"/>
      <c r="D38" s="68"/>
      <c r="E38" s="15">
        <v>748250</v>
      </c>
      <c r="F38" s="15"/>
      <c r="G38" s="15">
        <f>E38+F38</f>
        <v>748250</v>
      </c>
      <c r="H38" s="15">
        <v>742701</v>
      </c>
      <c r="I38" s="15"/>
      <c r="J38" s="15">
        <f>H38+I38</f>
        <v>742701</v>
      </c>
      <c r="K38" s="15">
        <f>H38-E38</f>
        <v>-5549</v>
      </c>
      <c r="L38" s="15">
        <v>0</v>
      </c>
      <c r="M38" s="15">
        <f>K38+L38</f>
        <v>-5549</v>
      </c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55.5" customHeight="1" x14ac:dyDescent="0.3">
      <c r="A39" s="9" t="s">
        <v>1</v>
      </c>
      <c r="B39" s="66" t="s">
        <v>46</v>
      </c>
      <c r="C39" s="67"/>
      <c r="D39" s="68"/>
      <c r="E39" s="15">
        <v>1610650</v>
      </c>
      <c r="F39" s="15"/>
      <c r="G39" s="15">
        <f>E39+F39</f>
        <v>1610650</v>
      </c>
      <c r="H39" s="15">
        <v>1611967</v>
      </c>
      <c r="I39" s="15"/>
      <c r="J39" s="15">
        <f>H39+I39</f>
        <v>1611967</v>
      </c>
      <c r="K39" s="15">
        <f>H39-E39</f>
        <v>1317</v>
      </c>
      <c r="L39" s="15"/>
      <c r="M39" s="15">
        <f>K39+L39</f>
        <v>1317</v>
      </c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9"/>
      <c r="B40" s="41" t="s">
        <v>6</v>
      </c>
      <c r="C40" s="41"/>
      <c r="D40" s="41"/>
      <c r="E40" s="15">
        <f>SUM(E38:E39)</f>
        <v>2358900</v>
      </c>
      <c r="F40" s="15">
        <f t="shared" ref="F40:M40" si="0">SUM(F38:F39)</f>
        <v>0</v>
      </c>
      <c r="G40" s="15">
        <f t="shared" si="0"/>
        <v>2358900</v>
      </c>
      <c r="H40" s="15">
        <f t="shared" si="0"/>
        <v>2354668</v>
      </c>
      <c r="I40" s="15">
        <f t="shared" si="0"/>
        <v>0</v>
      </c>
      <c r="J40" s="15">
        <f t="shared" si="0"/>
        <v>2354668</v>
      </c>
      <c r="K40" s="15">
        <f>SUM(K38:K39)</f>
        <v>-4232</v>
      </c>
      <c r="L40" s="15">
        <f t="shared" si="0"/>
        <v>0</v>
      </c>
      <c r="M40" s="15">
        <f t="shared" si="0"/>
        <v>-4232</v>
      </c>
      <c r="R40" s="6"/>
      <c r="S40" s="6"/>
      <c r="T40" s="6"/>
      <c r="U40" s="6"/>
      <c r="V40" s="6"/>
      <c r="W40" s="6"/>
      <c r="X40" s="6"/>
      <c r="Y40" s="6"/>
      <c r="Z40" s="6"/>
    </row>
    <row r="41" spans="1:26" ht="32.25" customHeight="1" x14ac:dyDescent="0.3">
      <c r="A41" s="72" t="s">
        <v>82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26" ht="6" customHeight="1" x14ac:dyDescent="0.3">
      <c r="A42" s="1"/>
    </row>
    <row r="43" spans="1:26" ht="25.5" customHeight="1" x14ac:dyDescent="0.3">
      <c r="A43" s="54" t="s">
        <v>36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26" x14ac:dyDescent="0.3">
      <c r="K44" s="13" t="s">
        <v>28</v>
      </c>
    </row>
    <row r="45" spans="1:26" ht="6.75" customHeight="1" x14ac:dyDescent="0.3">
      <c r="A45" s="1"/>
    </row>
    <row r="46" spans="1:26" ht="31.5" customHeight="1" x14ac:dyDescent="0.3">
      <c r="A46" s="41" t="s">
        <v>4</v>
      </c>
      <c r="B46" s="41" t="s">
        <v>37</v>
      </c>
      <c r="C46" s="41"/>
      <c r="D46" s="41"/>
      <c r="E46" s="41" t="s">
        <v>18</v>
      </c>
      <c r="F46" s="41"/>
      <c r="G46" s="41"/>
      <c r="H46" s="41" t="s">
        <v>35</v>
      </c>
      <c r="I46" s="41"/>
      <c r="J46" s="41"/>
      <c r="K46" s="41" t="s">
        <v>19</v>
      </c>
      <c r="L46" s="41"/>
      <c r="M46" s="41"/>
    </row>
    <row r="47" spans="1:26" ht="33.75" customHeight="1" x14ac:dyDescent="0.3">
      <c r="A47" s="41"/>
      <c r="B47" s="41"/>
      <c r="C47" s="41"/>
      <c r="D47" s="41"/>
      <c r="E47" s="31" t="s">
        <v>20</v>
      </c>
      <c r="F47" s="31" t="s">
        <v>21</v>
      </c>
      <c r="G47" s="31" t="s">
        <v>22</v>
      </c>
      <c r="H47" s="31" t="s">
        <v>20</v>
      </c>
      <c r="I47" s="31" t="s">
        <v>21</v>
      </c>
      <c r="J47" s="31" t="s">
        <v>22</v>
      </c>
      <c r="K47" s="31" t="s">
        <v>20</v>
      </c>
      <c r="L47" s="31" t="s">
        <v>21</v>
      </c>
      <c r="M47" s="31" t="s">
        <v>22</v>
      </c>
    </row>
    <row r="48" spans="1:26" x14ac:dyDescent="0.3">
      <c r="A48" s="9">
        <v>1</v>
      </c>
      <c r="B48" s="41">
        <v>2</v>
      </c>
      <c r="C48" s="41"/>
      <c r="D48" s="41"/>
      <c r="E48" s="9">
        <v>3</v>
      </c>
      <c r="F48" s="9">
        <v>4</v>
      </c>
      <c r="G48" s="9">
        <v>5</v>
      </c>
      <c r="H48" s="9">
        <v>6</v>
      </c>
      <c r="I48" s="9">
        <v>7</v>
      </c>
      <c r="J48" s="9">
        <v>8</v>
      </c>
      <c r="K48" s="9">
        <v>9</v>
      </c>
      <c r="L48" s="9">
        <v>10</v>
      </c>
      <c r="M48" s="9">
        <v>11</v>
      </c>
    </row>
    <row r="49" spans="1:13" x14ac:dyDescent="0.3">
      <c r="A49" s="9"/>
      <c r="B49" s="41"/>
      <c r="C49" s="41"/>
      <c r="D49" s="41"/>
      <c r="E49" s="9"/>
      <c r="F49" s="9"/>
      <c r="G49" s="9"/>
      <c r="H49" s="9"/>
      <c r="I49" s="9"/>
      <c r="J49" s="9"/>
      <c r="K49" s="9"/>
      <c r="L49" s="9"/>
      <c r="M49" s="9"/>
    </row>
    <row r="50" spans="1:13" ht="6.75" customHeight="1" x14ac:dyDescent="0.3">
      <c r="A50" s="1"/>
    </row>
    <row r="51" spans="1:13" x14ac:dyDescent="0.3">
      <c r="A51" s="5" t="s">
        <v>38</v>
      </c>
    </row>
    <row r="52" spans="1:13" ht="6.75" customHeight="1" x14ac:dyDescent="0.3">
      <c r="A52" s="1"/>
    </row>
    <row r="53" spans="1:13" ht="61.5" customHeight="1" x14ac:dyDescent="0.3">
      <c r="A53" s="41" t="s">
        <v>4</v>
      </c>
      <c r="B53" s="41" t="s">
        <v>23</v>
      </c>
      <c r="C53" s="46" t="s">
        <v>7</v>
      </c>
      <c r="D53" s="46" t="s">
        <v>8</v>
      </c>
      <c r="E53" s="41" t="s">
        <v>18</v>
      </c>
      <c r="F53" s="41"/>
      <c r="G53" s="41"/>
      <c r="H53" s="41" t="s">
        <v>39</v>
      </c>
      <c r="I53" s="41"/>
      <c r="J53" s="41"/>
      <c r="K53" s="41" t="s">
        <v>19</v>
      </c>
      <c r="L53" s="41"/>
      <c r="M53" s="41"/>
    </row>
    <row r="54" spans="1:13" ht="30.75" customHeight="1" x14ac:dyDescent="0.3">
      <c r="A54" s="41"/>
      <c r="B54" s="41"/>
      <c r="C54" s="46"/>
      <c r="D54" s="46"/>
      <c r="E54" s="31" t="s">
        <v>20</v>
      </c>
      <c r="F54" s="31" t="s">
        <v>21</v>
      </c>
      <c r="G54" s="31" t="s">
        <v>22</v>
      </c>
      <c r="H54" s="31" t="s">
        <v>20</v>
      </c>
      <c r="I54" s="31" t="s">
        <v>21</v>
      </c>
      <c r="J54" s="31" t="s">
        <v>22</v>
      </c>
      <c r="K54" s="31" t="s">
        <v>20</v>
      </c>
      <c r="L54" s="31" t="s">
        <v>21</v>
      </c>
      <c r="M54" s="31" t="s">
        <v>22</v>
      </c>
    </row>
    <row r="55" spans="1:13" x14ac:dyDescent="0.3">
      <c r="A55" s="9">
        <v>1</v>
      </c>
      <c r="B55" s="9">
        <v>2</v>
      </c>
      <c r="C55" s="9">
        <v>3</v>
      </c>
      <c r="D55" s="9">
        <v>4</v>
      </c>
      <c r="E55" s="9">
        <v>5</v>
      </c>
      <c r="F55" s="9">
        <v>6</v>
      </c>
      <c r="G55" s="9">
        <v>7</v>
      </c>
      <c r="H55" s="9">
        <v>8</v>
      </c>
      <c r="I55" s="9">
        <v>9</v>
      </c>
      <c r="J55" s="9">
        <v>10</v>
      </c>
      <c r="K55" s="9">
        <v>11</v>
      </c>
      <c r="L55" s="9">
        <v>12</v>
      </c>
      <c r="M55" s="9">
        <v>13</v>
      </c>
    </row>
    <row r="56" spans="1:13" ht="18" customHeight="1" x14ac:dyDescent="0.3">
      <c r="A56" s="60" t="s">
        <v>47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2"/>
    </row>
    <row r="57" spans="1:13" x14ac:dyDescent="0.3">
      <c r="A57" s="9">
        <v>1</v>
      </c>
      <c r="B57" s="26" t="s">
        <v>9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58.5" customHeight="1" x14ac:dyDescent="0.3">
      <c r="A58" s="9"/>
      <c r="B58" s="16" t="s">
        <v>48</v>
      </c>
      <c r="C58" s="17" t="s">
        <v>49</v>
      </c>
      <c r="D58" s="18" t="s">
        <v>50</v>
      </c>
      <c r="E58" s="3">
        <v>1</v>
      </c>
      <c r="F58" s="9"/>
      <c r="G58" s="9">
        <f>E58+F58</f>
        <v>1</v>
      </c>
      <c r="H58" s="9">
        <v>1</v>
      </c>
      <c r="I58" s="9"/>
      <c r="J58" s="9">
        <f>H58+I58</f>
        <v>1</v>
      </c>
      <c r="K58" s="9">
        <f>E58-H58</f>
        <v>0</v>
      </c>
      <c r="L58" s="9"/>
      <c r="M58" s="9">
        <f>K58+L58</f>
        <v>0</v>
      </c>
    </row>
    <row r="59" spans="1:13" ht="81.75" customHeight="1" x14ac:dyDescent="0.3">
      <c r="A59" s="9"/>
      <c r="B59" s="16" t="s">
        <v>51</v>
      </c>
      <c r="C59" s="17" t="s">
        <v>52</v>
      </c>
      <c r="D59" s="19" t="s">
        <v>53</v>
      </c>
      <c r="E59" s="3">
        <v>6</v>
      </c>
      <c r="F59" s="9"/>
      <c r="G59" s="9">
        <f>E59+F59</f>
        <v>6</v>
      </c>
      <c r="H59" s="22">
        <v>5</v>
      </c>
      <c r="I59" s="9"/>
      <c r="J59" s="9">
        <f>H59+I59</f>
        <v>5</v>
      </c>
      <c r="K59" s="9">
        <f>H59-E59</f>
        <v>-1</v>
      </c>
      <c r="L59" s="9"/>
      <c r="M59" s="9">
        <f>K59+L59</f>
        <v>-1</v>
      </c>
    </row>
    <row r="60" spans="1:13" x14ac:dyDescent="0.3">
      <c r="A60" s="59" t="s">
        <v>74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</row>
    <row r="61" spans="1:13" x14ac:dyDescent="0.3">
      <c r="A61" s="9">
        <v>2</v>
      </c>
      <c r="B61" s="26" t="s">
        <v>10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58.4" x14ac:dyDescent="0.3">
      <c r="A62" s="9"/>
      <c r="B62" s="16" t="s">
        <v>54</v>
      </c>
      <c r="C62" s="17" t="s">
        <v>52</v>
      </c>
      <c r="D62" s="19" t="s">
        <v>55</v>
      </c>
      <c r="E62" s="9">
        <v>138</v>
      </c>
      <c r="F62" s="9"/>
      <c r="G62" s="9">
        <f>E62+F62</f>
        <v>138</v>
      </c>
      <c r="H62" s="9">
        <v>138</v>
      </c>
      <c r="I62" s="9"/>
      <c r="J62" s="9">
        <f>H62+I62</f>
        <v>138</v>
      </c>
      <c r="K62" s="9">
        <f>H62-E62</f>
        <v>0</v>
      </c>
      <c r="L62" s="9"/>
      <c r="M62" s="9">
        <f>K62+L62</f>
        <v>0</v>
      </c>
    </row>
    <row r="63" spans="1:13" ht="7.5" customHeight="1" x14ac:dyDescent="0.3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9"/>
    </row>
    <row r="64" spans="1:13" ht="17.25" customHeight="1" x14ac:dyDescent="0.3">
      <c r="A64" s="9">
        <v>3</v>
      </c>
      <c r="B64" s="26" t="s">
        <v>11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79.2" x14ac:dyDescent="0.3">
      <c r="A65" s="9"/>
      <c r="B65" s="16" t="s">
        <v>56</v>
      </c>
      <c r="C65" s="17" t="s">
        <v>57</v>
      </c>
      <c r="D65" s="19" t="s">
        <v>53</v>
      </c>
      <c r="E65" s="9">
        <v>9628</v>
      </c>
      <c r="F65" s="9"/>
      <c r="G65" s="9">
        <f>E65+F65</f>
        <v>9628</v>
      </c>
      <c r="H65" s="22">
        <v>9613</v>
      </c>
      <c r="I65" s="9"/>
      <c r="J65" s="9">
        <f>H65+I65</f>
        <v>9613</v>
      </c>
      <c r="K65" s="9">
        <f>H65-E65</f>
        <v>-15</v>
      </c>
      <c r="L65" s="9"/>
      <c r="M65" s="9">
        <f>K65+L65</f>
        <v>-15</v>
      </c>
    </row>
    <row r="66" spans="1:13" ht="30.75" customHeight="1" x14ac:dyDescent="0.3">
      <c r="A66" s="59" t="s">
        <v>76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13" x14ac:dyDescent="0.3">
      <c r="A67" s="9">
        <v>4</v>
      </c>
      <c r="B67" s="26" t="s">
        <v>12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58.4" x14ac:dyDescent="0.3">
      <c r="A68" s="9"/>
      <c r="B68" s="16" t="s">
        <v>58</v>
      </c>
      <c r="C68" s="17" t="s">
        <v>59</v>
      </c>
      <c r="D68" s="19" t="s">
        <v>60</v>
      </c>
      <c r="E68" s="9">
        <v>-0.06</v>
      </c>
      <c r="F68" s="9"/>
      <c r="G68" s="9">
        <f>E68+F68</f>
        <v>-0.06</v>
      </c>
      <c r="H68" s="9">
        <v>-0.06</v>
      </c>
      <c r="I68" s="9"/>
      <c r="J68" s="9">
        <f>H68+I68</f>
        <v>-0.06</v>
      </c>
      <c r="K68" s="33">
        <f>H68-E68</f>
        <v>0</v>
      </c>
      <c r="L68" s="33"/>
      <c r="M68" s="33">
        <f>K68+L68</f>
        <v>0</v>
      </c>
    </row>
    <row r="69" spans="1:13" x14ac:dyDescent="0.3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</row>
    <row r="70" spans="1:13" ht="17.25" customHeight="1" x14ac:dyDescent="0.3">
      <c r="A70" s="60" t="s">
        <v>46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4"/>
    </row>
    <row r="71" spans="1:13" x14ac:dyDescent="0.3">
      <c r="A71" s="9"/>
      <c r="B71" s="3" t="s">
        <v>9</v>
      </c>
      <c r="C71" s="16"/>
      <c r="D71" s="16"/>
      <c r="E71" s="9"/>
      <c r="F71" s="9"/>
      <c r="G71" s="9"/>
      <c r="H71" s="9"/>
      <c r="I71" s="9"/>
      <c r="J71" s="9"/>
      <c r="K71" s="9"/>
      <c r="L71" s="9"/>
      <c r="M71" s="9"/>
    </row>
    <row r="72" spans="1:13" ht="42" customHeight="1" x14ac:dyDescent="0.3">
      <c r="A72" s="9"/>
      <c r="B72" s="16" t="s">
        <v>61</v>
      </c>
      <c r="C72" s="17" t="s">
        <v>49</v>
      </c>
      <c r="D72" s="18" t="s">
        <v>50</v>
      </c>
      <c r="E72" s="9">
        <v>1</v>
      </c>
      <c r="F72" s="9"/>
      <c r="G72" s="9">
        <f>E72+F72</f>
        <v>1</v>
      </c>
      <c r="H72" s="9">
        <v>1</v>
      </c>
      <c r="I72" s="9"/>
      <c r="J72" s="9">
        <f>H72+I72</f>
        <v>1</v>
      </c>
      <c r="K72" s="9">
        <f>E72-H72</f>
        <v>0</v>
      </c>
      <c r="L72" s="9"/>
      <c r="M72" s="9">
        <f>K72+L72</f>
        <v>0</v>
      </c>
    </row>
    <row r="73" spans="1:13" ht="51.75" customHeight="1" x14ac:dyDescent="0.3">
      <c r="A73" s="30"/>
      <c r="B73" s="16" t="s">
        <v>62</v>
      </c>
      <c r="C73" s="69" t="s">
        <v>52</v>
      </c>
      <c r="D73" s="70" t="s">
        <v>53</v>
      </c>
      <c r="E73" s="30">
        <v>24</v>
      </c>
      <c r="F73" s="30"/>
      <c r="G73" s="30">
        <f>E73+F73</f>
        <v>24</v>
      </c>
      <c r="H73" s="30">
        <v>19</v>
      </c>
      <c r="I73" s="30"/>
      <c r="J73" s="30">
        <f>H73+I73</f>
        <v>19</v>
      </c>
      <c r="K73" s="30">
        <f>H73-E73</f>
        <v>-5</v>
      </c>
      <c r="L73" s="30"/>
      <c r="M73" s="30">
        <f>K73+L73</f>
        <v>-5</v>
      </c>
    </row>
    <row r="74" spans="1:13" x14ac:dyDescent="0.3">
      <c r="A74" s="30"/>
      <c r="B74" s="16" t="s">
        <v>63</v>
      </c>
      <c r="C74" s="69"/>
      <c r="D74" s="70"/>
      <c r="E74" s="30">
        <v>16</v>
      </c>
      <c r="F74" s="30"/>
      <c r="G74" s="30">
        <f>E74+F74</f>
        <v>16</v>
      </c>
      <c r="H74" s="30">
        <v>16</v>
      </c>
      <c r="I74" s="30"/>
      <c r="J74" s="30">
        <f>H74+I74</f>
        <v>16</v>
      </c>
      <c r="K74" s="30">
        <f>H74-E74</f>
        <v>0</v>
      </c>
      <c r="L74" s="30"/>
      <c r="M74" s="30">
        <f>K74+L74</f>
        <v>0</v>
      </c>
    </row>
    <row r="75" spans="1:13" x14ac:dyDescent="0.3">
      <c r="A75" s="47" t="s">
        <v>75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9"/>
    </row>
    <row r="76" spans="1:13" x14ac:dyDescent="0.3">
      <c r="A76" s="9"/>
      <c r="B76" s="3" t="s">
        <v>10</v>
      </c>
      <c r="C76" s="16"/>
      <c r="D76" s="16"/>
      <c r="E76" s="9"/>
      <c r="F76" s="9"/>
      <c r="G76" s="9"/>
      <c r="H76" s="9"/>
      <c r="I76" s="9"/>
      <c r="J76" s="9"/>
      <c r="K76" s="9"/>
      <c r="L76" s="9"/>
      <c r="M76" s="9"/>
    </row>
    <row r="77" spans="1:13" ht="52.5" customHeight="1" x14ac:dyDescent="0.3">
      <c r="A77" s="9"/>
      <c r="B77" s="16" t="s">
        <v>64</v>
      </c>
      <c r="C77" s="17" t="s">
        <v>52</v>
      </c>
      <c r="D77" s="19" t="s">
        <v>65</v>
      </c>
      <c r="E77" s="9">
        <v>238</v>
      </c>
      <c r="F77" s="9"/>
      <c r="G77" s="9">
        <f>E77+F77</f>
        <v>238</v>
      </c>
      <c r="H77" s="9">
        <v>238</v>
      </c>
      <c r="I77" s="9"/>
      <c r="J77" s="9">
        <f>H77+I77</f>
        <v>238</v>
      </c>
      <c r="K77" s="9">
        <f>E77-H77</f>
        <v>0</v>
      </c>
      <c r="L77" s="9"/>
      <c r="M77" s="9">
        <f>K77+L77</f>
        <v>0</v>
      </c>
    </row>
    <row r="78" spans="1:13" ht="68.25" customHeight="1" x14ac:dyDescent="0.3">
      <c r="A78" s="9"/>
      <c r="B78" s="16" t="s">
        <v>66</v>
      </c>
      <c r="C78" s="17" t="s">
        <v>52</v>
      </c>
      <c r="D78" s="19" t="s">
        <v>55</v>
      </c>
      <c r="E78" s="9">
        <v>96</v>
      </c>
      <c r="F78" s="9"/>
      <c r="G78" s="9">
        <f>E78+F78</f>
        <v>96</v>
      </c>
      <c r="H78" s="9">
        <v>96</v>
      </c>
      <c r="I78" s="9"/>
      <c r="J78" s="9">
        <f>H78+I78</f>
        <v>96</v>
      </c>
      <c r="K78" s="9">
        <f>E78-H78</f>
        <v>0</v>
      </c>
      <c r="L78" s="9"/>
      <c r="M78" s="9">
        <f>K78+L78</f>
        <v>0</v>
      </c>
    </row>
    <row r="79" spans="1:13" x14ac:dyDescent="0.3">
      <c r="A79" s="9"/>
      <c r="B79" s="3" t="s">
        <v>11</v>
      </c>
      <c r="C79" s="16"/>
      <c r="D79" s="16"/>
      <c r="E79" s="9"/>
      <c r="F79" s="9"/>
      <c r="G79" s="9"/>
      <c r="H79" s="9"/>
      <c r="I79" s="9"/>
      <c r="J79" s="9"/>
      <c r="K79" s="9"/>
      <c r="L79" s="9"/>
      <c r="M79" s="9"/>
    </row>
    <row r="80" spans="1:13" ht="55.5" customHeight="1" x14ac:dyDescent="0.3">
      <c r="A80" s="9"/>
      <c r="B80" s="16" t="s">
        <v>67</v>
      </c>
      <c r="C80" s="17" t="s">
        <v>57</v>
      </c>
      <c r="D80" s="19" t="s">
        <v>77</v>
      </c>
      <c r="E80" s="9">
        <v>1610650</v>
      </c>
      <c r="F80" s="9"/>
      <c r="G80" s="9">
        <f>E80+F80</f>
        <v>1610650</v>
      </c>
      <c r="H80" s="9">
        <v>1611967</v>
      </c>
      <c r="I80" s="9"/>
      <c r="J80" s="9">
        <f>H80+I80</f>
        <v>1611967</v>
      </c>
      <c r="K80" s="9">
        <f>H80-E80</f>
        <v>1317</v>
      </c>
      <c r="L80" s="9"/>
      <c r="M80" s="9">
        <f>K80+L80</f>
        <v>1317</v>
      </c>
    </row>
    <row r="81" spans="1:13" ht="53.25" customHeight="1" x14ac:dyDescent="0.3">
      <c r="A81" s="9"/>
      <c r="B81" s="16" t="s">
        <v>68</v>
      </c>
      <c r="C81" s="17" t="s">
        <v>57</v>
      </c>
      <c r="D81" s="19" t="s">
        <v>77</v>
      </c>
      <c r="E81" s="9">
        <v>4716</v>
      </c>
      <c r="F81" s="9"/>
      <c r="G81" s="9">
        <f>E81+F81</f>
        <v>4716</v>
      </c>
      <c r="H81" s="9">
        <v>5961</v>
      </c>
      <c r="I81" s="9"/>
      <c r="J81" s="9">
        <f>H81+I81</f>
        <v>5961</v>
      </c>
      <c r="K81" s="9">
        <f>H81-E81</f>
        <v>1245</v>
      </c>
      <c r="L81" s="9"/>
      <c r="M81" s="9">
        <f>K81+L81</f>
        <v>1245</v>
      </c>
    </row>
    <row r="82" spans="1:13" ht="49.5" customHeight="1" x14ac:dyDescent="0.3">
      <c r="A82" s="9"/>
      <c r="B82" s="56" t="s">
        <v>83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8"/>
    </row>
    <row r="83" spans="1:13" x14ac:dyDescent="0.3">
      <c r="A83" s="9"/>
      <c r="B83" s="3" t="s">
        <v>12</v>
      </c>
      <c r="C83" s="16"/>
      <c r="D83" s="16"/>
      <c r="E83" s="9"/>
      <c r="F83" s="9"/>
      <c r="G83" s="9"/>
      <c r="H83" s="9"/>
      <c r="I83" s="9"/>
      <c r="J83" s="9"/>
      <c r="K83" s="9"/>
      <c r="L83" s="9"/>
      <c r="M83" s="9"/>
    </row>
    <row r="84" spans="1:13" ht="89.25" customHeight="1" x14ac:dyDescent="0.3">
      <c r="A84" s="9"/>
      <c r="B84" s="16" t="s">
        <v>69</v>
      </c>
      <c r="C84" s="17" t="s">
        <v>52</v>
      </c>
      <c r="D84" s="19" t="s">
        <v>70</v>
      </c>
      <c r="E84" s="9">
        <v>0</v>
      </c>
      <c r="F84" s="9"/>
      <c r="G84" s="9">
        <f>E84+F84</f>
        <v>0</v>
      </c>
      <c r="H84" s="9">
        <v>0</v>
      </c>
      <c r="I84" s="9"/>
      <c r="J84" s="9">
        <f>H84+I84</f>
        <v>0</v>
      </c>
      <c r="K84" s="9">
        <f>E84-H84</f>
        <v>0</v>
      </c>
      <c r="L84" s="9"/>
      <c r="M84" s="9">
        <f>K84+L84</f>
        <v>0</v>
      </c>
    </row>
    <row r="85" spans="1:13" ht="48" x14ac:dyDescent="0.3">
      <c r="A85" s="32"/>
      <c r="B85" s="16" t="s">
        <v>84</v>
      </c>
      <c r="C85" s="34" t="s">
        <v>52</v>
      </c>
      <c r="D85" s="35" t="s">
        <v>70</v>
      </c>
      <c r="E85" s="32">
        <v>1</v>
      </c>
      <c r="F85" s="32"/>
      <c r="G85" s="32">
        <v>1</v>
      </c>
      <c r="H85" s="32">
        <v>1</v>
      </c>
      <c r="I85" s="32"/>
      <c r="J85" s="32">
        <v>1</v>
      </c>
      <c r="K85" s="32">
        <f>E85-H85</f>
        <v>0</v>
      </c>
      <c r="L85" s="32"/>
      <c r="M85" s="32">
        <f>K85+L85</f>
        <v>0</v>
      </c>
    </row>
    <row r="86" spans="1:13" ht="82.5" customHeight="1" x14ac:dyDescent="0.3">
      <c r="A86" s="9"/>
      <c r="B86" s="16" t="s">
        <v>71</v>
      </c>
      <c r="C86" s="17" t="s">
        <v>52</v>
      </c>
      <c r="D86" s="19" t="s">
        <v>55</v>
      </c>
      <c r="E86" s="9">
        <v>45</v>
      </c>
      <c r="F86" s="9"/>
      <c r="G86" s="9">
        <f>E86+F86</f>
        <v>45</v>
      </c>
      <c r="H86" s="9">
        <v>45</v>
      </c>
      <c r="I86" s="9"/>
      <c r="J86" s="9">
        <f>H86+I86</f>
        <v>45</v>
      </c>
      <c r="K86" s="9">
        <f>E86-H86</f>
        <v>0</v>
      </c>
      <c r="L86" s="9"/>
      <c r="M86" s="9">
        <f>K86+L86</f>
        <v>0</v>
      </c>
    </row>
    <row r="87" spans="1:13" ht="66.75" customHeight="1" x14ac:dyDescent="0.3">
      <c r="A87" s="9"/>
      <c r="B87" s="16" t="s">
        <v>72</v>
      </c>
      <c r="C87" s="17" t="s">
        <v>59</v>
      </c>
      <c r="D87" s="19" t="s">
        <v>60</v>
      </c>
      <c r="E87" s="9">
        <v>-8.8000000000000007</v>
      </c>
      <c r="F87" s="9"/>
      <c r="G87" s="9">
        <f>E87+F87</f>
        <v>-8.8000000000000007</v>
      </c>
      <c r="H87" s="9">
        <v>-8.8000000000000007</v>
      </c>
      <c r="I87" s="9"/>
      <c r="J87" s="9">
        <f>H87+I87</f>
        <v>-8.8000000000000007</v>
      </c>
      <c r="K87" s="9">
        <f>E87-H87</f>
        <v>0</v>
      </c>
      <c r="L87" s="9"/>
      <c r="M87" s="9">
        <f>K87+L87</f>
        <v>0</v>
      </c>
    </row>
    <row r="88" spans="1:13" x14ac:dyDescent="0.3">
      <c r="A88" s="41" t="s">
        <v>24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</row>
    <row r="89" spans="1:13" ht="7.5" customHeight="1" x14ac:dyDescent="0.3">
      <c r="A89" s="1"/>
    </row>
    <row r="90" spans="1:13" ht="19.5" customHeight="1" x14ac:dyDescent="0.3">
      <c r="A90" s="5" t="s">
        <v>40</v>
      </c>
      <c r="B90" s="5"/>
      <c r="C90" s="5"/>
      <c r="D90" s="5"/>
    </row>
    <row r="91" spans="1:13" ht="6.75" customHeight="1" x14ac:dyDescent="0.3">
      <c r="A91" s="51" t="s">
        <v>41</v>
      </c>
      <c r="B91" s="51"/>
      <c r="C91" s="51"/>
      <c r="D91" s="51"/>
    </row>
    <row r="92" spans="1:13" ht="19.5" customHeight="1" x14ac:dyDescent="0.3">
      <c r="A92" s="7" t="s">
        <v>42</v>
      </c>
      <c r="B92" s="7"/>
      <c r="C92" s="7"/>
      <c r="D92" s="7"/>
    </row>
    <row r="93" spans="1:13" ht="9.75" customHeight="1" x14ac:dyDescent="0.3">
      <c r="A93" s="65" t="s">
        <v>79</v>
      </c>
      <c r="B93" s="65"/>
      <c r="C93" s="65"/>
      <c r="D93" s="65"/>
      <c r="E93" s="65"/>
    </row>
    <row r="94" spans="1:13" x14ac:dyDescent="0.3">
      <c r="A94" s="65"/>
      <c r="B94" s="65"/>
      <c r="C94" s="65"/>
      <c r="D94" s="65"/>
      <c r="E94" s="65"/>
      <c r="G94" s="71"/>
      <c r="H94" s="71"/>
      <c r="J94" s="71" t="s">
        <v>85</v>
      </c>
      <c r="K94" s="71"/>
      <c r="L94" s="71"/>
      <c r="M94" s="71"/>
    </row>
    <row r="95" spans="1:13" ht="15.75" customHeight="1" x14ac:dyDescent="0.3">
      <c r="A95" s="10"/>
      <c r="B95" s="10"/>
      <c r="C95" s="10"/>
      <c r="D95" s="10"/>
      <c r="E95" s="10"/>
      <c r="G95" s="55" t="s">
        <v>13</v>
      </c>
      <c r="H95" s="55"/>
      <c r="J95" s="50" t="s">
        <v>29</v>
      </c>
      <c r="K95" s="50"/>
      <c r="L95" s="50"/>
      <c r="M95" s="50"/>
    </row>
    <row r="96" spans="1:13" ht="19.5" customHeight="1" x14ac:dyDescent="0.3">
      <c r="A96" s="65" t="s">
        <v>80</v>
      </c>
      <c r="B96" s="65"/>
      <c r="C96" s="65"/>
      <c r="D96" s="65"/>
      <c r="E96" s="65"/>
      <c r="G96" s="71"/>
      <c r="H96" s="71"/>
      <c r="J96" s="71" t="s">
        <v>86</v>
      </c>
      <c r="K96" s="71"/>
      <c r="L96" s="71"/>
      <c r="M96" s="71"/>
    </row>
    <row r="97" spans="1:13" ht="15.75" customHeight="1" x14ac:dyDescent="0.3">
      <c r="A97" s="65"/>
      <c r="B97" s="65"/>
      <c r="C97" s="65"/>
      <c r="D97" s="65"/>
      <c r="E97" s="65"/>
      <c r="G97" s="55" t="s">
        <v>13</v>
      </c>
      <c r="H97" s="55"/>
      <c r="J97" s="50" t="s">
        <v>29</v>
      </c>
      <c r="K97" s="50"/>
      <c r="L97" s="50"/>
      <c r="M97" s="50"/>
    </row>
  </sheetData>
  <mergeCells count="69">
    <mergeCell ref="G96:H96"/>
    <mergeCell ref="B37:D37"/>
    <mergeCell ref="B40:D40"/>
    <mergeCell ref="A41:M41"/>
    <mergeCell ref="G97:H97"/>
    <mergeCell ref="J95:M95"/>
    <mergeCell ref="J94:M94"/>
    <mergeCell ref="J96:M96"/>
    <mergeCell ref="J97:M97"/>
    <mergeCell ref="A96:E97"/>
    <mergeCell ref="B39:D39"/>
    <mergeCell ref="B38:D38"/>
    <mergeCell ref="C73:C74"/>
    <mergeCell ref="D73:D74"/>
    <mergeCell ref="B48:D48"/>
    <mergeCell ref="B49:D49"/>
    <mergeCell ref="A91:D91"/>
    <mergeCell ref="E53:G53"/>
    <mergeCell ref="G94:H94"/>
    <mergeCell ref="G95:H95"/>
    <mergeCell ref="B82:M82"/>
    <mergeCell ref="K53:M53"/>
    <mergeCell ref="A60:M60"/>
    <mergeCell ref="A66:M66"/>
    <mergeCell ref="A56:M56"/>
    <mergeCell ref="A70:M70"/>
    <mergeCell ref="A69:M69"/>
    <mergeCell ref="A88:M88"/>
    <mergeCell ref="A93:E94"/>
    <mergeCell ref="A43:M43"/>
    <mergeCell ref="B46:D47"/>
    <mergeCell ref="K46:M46"/>
    <mergeCell ref="A46:A47"/>
    <mergeCell ref="E46:G46"/>
    <mergeCell ref="H46:J46"/>
    <mergeCell ref="A18:M18"/>
    <mergeCell ref="B28:M28"/>
    <mergeCell ref="B29:M29"/>
    <mergeCell ref="B30:M30"/>
    <mergeCell ref="A35:A36"/>
    <mergeCell ref="E35:G35"/>
    <mergeCell ref="H35:J35"/>
    <mergeCell ref="K35:M35"/>
    <mergeCell ref="B35:D36"/>
    <mergeCell ref="A24:M24"/>
    <mergeCell ref="A7:M7"/>
    <mergeCell ref="E9:M9"/>
    <mergeCell ref="E10:M10"/>
    <mergeCell ref="E12:M12"/>
    <mergeCell ref="E13:M13"/>
    <mergeCell ref="A9:A10"/>
    <mergeCell ref="A12:A13"/>
    <mergeCell ref="A53:A54"/>
    <mergeCell ref="B53:B54"/>
    <mergeCell ref="C53:C54"/>
    <mergeCell ref="D53:D54"/>
    <mergeCell ref="A63:M63"/>
    <mergeCell ref="A75:M75"/>
    <mergeCell ref="H53:J53"/>
    <mergeCell ref="J1:M4"/>
    <mergeCell ref="A15:A16"/>
    <mergeCell ref="R35:T35"/>
    <mergeCell ref="U35:W35"/>
    <mergeCell ref="X35:Z35"/>
    <mergeCell ref="E15:M15"/>
    <mergeCell ref="E16:M16"/>
    <mergeCell ref="B20:M20"/>
    <mergeCell ref="B21:M21"/>
    <mergeCell ref="A6:M6"/>
  </mergeCells>
  <pageMargins left="0.15748031496062992" right="0.15748031496062992" top="0.35433070866141736" bottom="0.31496062992125984" header="0.31496062992125984" footer="0.31496062992125984"/>
  <pageSetup paperSize="9" scale="95" orientation="landscape" r:id="rId1"/>
  <rowBreaks count="2" manualBreakCount="2">
    <brk id="31" max="12" man="1"/>
    <brk id="5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2020-01-22T11:45:03Z</cp:lastPrinted>
  <dcterms:created xsi:type="dcterms:W3CDTF">2018-12-28T08:43:53Z</dcterms:created>
  <dcterms:modified xsi:type="dcterms:W3CDTF">2026-03-19T16:30:45Z</dcterms:modified>
</cp:coreProperties>
</file>