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4334"/>
  <workbookPr defaultThemeVersion="124226"/>
  <mc:AlternateContent xmlns:mc="http://schemas.openxmlformats.org/markup-compatibility/2006">
    <mc:Choice Requires="x15">
      <x15ac:absPath xmlns:x15ac="http://schemas.microsoft.com/office/spreadsheetml/2010/11/ac" url="C:\Users\Xiaomi\Downloads\Звіти про виконання паспортів бюджетних програм\Звіти про виконання паспортів бюджетних програм 2019\"/>
    </mc:Choice>
  </mc:AlternateContent>
  <xr:revisionPtr revIDLastSave="0" documentId="8_{438D0E26-215B-4C64-8B33-B04026896B93}" xr6:coauthVersionLast="47" xr6:coauthVersionMax="47" xr10:uidLastSave="{00000000-0000-0000-0000-000000000000}"/>
  <bookViews>
    <workbookView xWindow="-108" yWindow="-108" windowWidth="23256" windowHeight="12456"/>
  </bookViews>
  <sheets>
    <sheet name="звіт" sheetId="2" r:id="rId1"/>
    <sheet name="Лист3" sheetId="3"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K71" i="2" l="1"/>
  <c r="J66" i="2"/>
  <c r="M66" i="2" s="1"/>
  <c r="J71" i="2"/>
  <c r="J67" i="2"/>
  <c r="M67" i="2" s="1"/>
  <c r="K73" i="2"/>
  <c r="M73" i="2" s="1"/>
  <c r="K68" i="2"/>
  <c r="M68" i="2" s="1"/>
  <c r="J68" i="2"/>
  <c r="G77" i="2"/>
  <c r="G78" i="2"/>
  <c r="G76" i="2"/>
  <c r="G72" i="2"/>
  <c r="G73" i="2"/>
  <c r="G71" i="2"/>
  <c r="G67" i="2"/>
  <c r="G68" i="2"/>
  <c r="G66" i="2"/>
  <c r="H57" i="2"/>
  <c r="J57" i="2"/>
  <c r="K54" i="2"/>
  <c r="J54" i="2"/>
  <c r="G54" i="2"/>
  <c r="G57" i="2"/>
  <c r="M57" i="2" s="1"/>
  <c r="I39" i="2"/>
  <c r="K39" i="2" s="1"/>
  <c r="K41" i="2" s="1"/>
  <c r="I40" i="2"/>
  <c r="K40" i="2"/>
  <c r="I38" i="2"/>
  <c r="K38" i="2"/>
  <c r="H39" i="2"/>
  <c r="H38" i="2"/>
  <c r="H41" i="2" s="1"/>
  <c r="H40" i="2"/>
  <c r="H72" i="2" s="1"/>
  <c r="H28" i="2"/>
  <c r="I28" i="2"/>
  <c r="K28" i="2" s="1"/>
  <c r="K29" i="2" s="1"/>
  <c r="I27" i="2"/>
  <c r="K27" i="2"/>
  <c r="H27" i="2"/>
  <c r="H29" i="2" s="1"/>
  <c r="E28" i="2"/>
  <c r="E27" i="2"/>
  <c r="E39" i="2"/>
  <c r="E40" i="2"/>
  <c r="E38" i="2"/>
  <c r="M71" i="2"/>
  <c r="L71" i="2"/>
  <c r="L72" i="2"/>
  <c r="L67" i="2"/>
  <c r="K67" i="2"/>
  <c r="L66" i="2"/>
  <c r="K66" i="2"/>
  <c r="L57" i="2"/>
  <c r="K57" i="2"/>
  <c r="L54" i="2"/>
  <c r="M54" i="2"/>
  <c r="L51" i="2"/>
  <c r="M51" i="2"/>
  <c r="D41" i="2"/>
  <c r="E41" i="2"/>
  <c r="F41" i="2"/>
  <c r="G41" i="2"/>
  <c r="J41" i="2"/>
  <c r="C41" i="2"/>
  <c r="D29" i="2"/>
  <c r="E29" i="2"/>
  <c r="F29" i="2"/>
  <c r="G29" i="2"/>
  <c r="I29" i="2"/>
  <c r="J29" i="2"/>
  <c r="C29" i="2"/>
  <c r="J72" i="2" l="1"/>
  <c r="K72" i="2"/>
  <c r="M72" i="2" s="1"/>
  <c r="I41" i="2"/>
</calcChain>
</file>

<file path=xl/sharedStrings.xml><?xml version="1.0" encoding="utf-8"?>
<sst xmlns="http://schemas.openxmlformats.org/spreadsheetml/2006/main" count="148" uniqueCount="88">
  <si>
    <t>1.</t>
  </si>
  <si>
    <t>(КТПКВК МБ)</t>
  </si>
  <si>
    <t>2.</t>
  </si>
  <si>
    <t>3.</t>
  </si>
  <si>
    <t>(КФКВК)</t>
  </si>
  <si>
    <t>6.</t>
  </si>
  <si>
    <t>7.</t>
  </si>
  <si>
    <t>(грн)</t>
  </si>
  <si>
    <t>Усього</t>
  </si>
  <si>
    <t>Найменування місцевої / регіональної програми</t>
  </si>
  <si>
    <t>Одиниця виміру</t>
  </si>
  <si>
    <t>Джерело інформації</t>
  </si>
  <si>
    <t>затрат</t>
  </si>
  <si>
    <t>продукту</t>
  </si>
  <si>
    <t>ефективності</t>
  </si>
  <si>
    <t>якості</t>
  </si>
  <si>
    <t>(підпис)</t>
  </si>
  <si>
    <t>(ініціали та прізвище)</t>
  </si>
  <si>
    <t>(найменування відповідального виконавця)</t>
  </si>
  <si>
    <t>(найменування головного розпорядника)</t>
  </si>
  <si>
    <t>(найменування бюджетної програми)</t>
  </si>
  <si>
    <t>Звіт</t>
  </si>
  <si>
    <t>Затверджено у паспорті бюджетної програми</t>
  </si>
  <si>
    <t>Касові видатки (надані кредити)</t>
  </si>
  <si>
    <t>Відхилення</t>
  </si>
  <si>
    <t>загальний фонд</t>
  </si>
  <si>
    <t>спеціальний фонд</t>
  </si>
  <si>
    <t>усього</t>
  </si>
  <si>
    <t>Пояснення щодо причин відхилення між касовими видатками (наданими кредитами) та затвердженими у паспорті бюджетної програми</t>
  </si>
  <si>
    <t>Видатки (надані кредити) на реалізацію місцевих/регіональних програм, які виконуються в межах бюджетної програми:</t>
  </si>
  <si>
    <t>Результативні показники бюджетної програми та аналіз їх виконання:</t>
  </si>
  <si>
    <t>Показники</t>
  </si>
  <si>
    <t>Фактичні результативні показники, досягнуті за рахунок касових видатків (наданих кредитів)</t>
  </si>
  <si>
    <t>Напрями використання  бюджетних коштів</t>
  </si>
  <si>
    <t>N
з/п</t>
  </si>
  <si>
    <t>N
 з/п</t>
  </si>
  <si>
    <t>Департамент соціального захисту населення Чернівецької ОДА</t>
  </si>
  <si>
    <t>Н.І.ФЕДОРУЦА</t>
  </si>
  <si>
    <t>осіб</t>
  </si>
  <si>
    <t>розрахунок</t>
  </si>
  <si>
    <t>х</t>
  </si>
  <si>
    <t>%</t>
  </si>
  <si>
    <t>Покращення матеріального стану малозабезпечених верств населення області, учасників антитерористичної операції та членів їх сімей, членів сімей загиблих учасників антитерористичної операції шляхом надання їм одноразової адресної допомоги за розпорядженням голови обласної державної   адміністрації та проведення інформаційної кампанії по програмах</t>
  </si>
  <si>
    <t>Санаторно-курортне оздоровлення ветеранів, осіб з інвалідністю і інших малозабезпечених верств населення та інші заходи соціального захисту і соціального забезпечення.</t>
  </si>
  <si>
    <t>Комплексна програма оздоровлення та відпочинку дітей Чернівецької області на 2016-2020 роки</t>
  </si>
  <si>
    <t>Обласна комплексна програма соціальної підтримки малозабезпечених верств населення „Турбота” на 2016-2018 роки</t>
  </si>
  <si>
    <t>Комплексна програм соціальної підтримки учасників антитерористичної операції (учасників бойових дій) та членів їх сімей на 2017-2019 роки"</t>
  </si>
  <si>
    <t>грн.</t>
  </si>
  <si>
    <t xml:space="preserve">Зміни по використанню асигнувань проводилася в межах заходів відповідно по програмах  та нагальності вирішення тієї чи іншої проблеми виниклої по  зверненню громадян. </t>
  </si>
  <si>
    <t>аналітичний облік</t>
  </si>
  <si>
    <t>Контингент осіб який склався по виконанню програм сформований відповідно до звернень громадян задля вирішення виниклих матеріально-побутових проблем та терміновості їх вирішення.</t>
  </si>
  <si>
    <t>Середня вартість інформаційної листівки, буклету, посвідчення та інше</t>
  </si>
  <si>
    <t>грн</t>
  </si>
  <si>
    <t>Відсоток охоплення інформаційною кампанією</t>
  </si>
  <si>
    <t>Чисельність оздоровлених громадян</t>
  </si>
  <si>
    <t>Чисельність дітей та супроводжуючих осіб забезпечених послугами проїзду</t>
  </si>
  <si>
    <t>Середні витрати на одну особу, яка отримала послуги по соціальному супроводу</t>
  </si>
  <si>
    <t>Середні витрати на одну особу, яка отримала послуги проїзду</t>
  </si>
  <si>
    <t>Відсоток забезпеченості  санаторно- курортними путівками громадян, які звернулися</t>
  </si>
  <si>
    <t>Відсоток дітей та супроводжуючих осіб забезпечених послугами проїзду</t>
  </si>
  <si>
    <t>Середня виплата по заходах склалася відповідно до кількості звернень та асигнувань виділених на виплату по заходах.</t>
  </si>
  <si>
    <t>Начальник управління в справах фінансів - головний бухгалтер</t>
  </si>
  <si>
    <t>4. Цілі державної політики, на досягнення яких спрямовано реалізацію бюджетної програми</t>
  </si>
  <si>
    <t>Ціль державної політики</t>
  </si>
  <si>
    <t>5. Мета бюджетної програми</t>
  </si>
  <si>
    <t>6. Завдання бюджетної програми</t>
  </si>
  <si>
    <t>Завдання</t>
  </si>
  <si>
    <t>Видатки (надані кредитиз бюджету) та напрями використання бюджетних коштів за бюджетною програмою</t>
  </si>
  <si>
    <t>гривень</t>
  </si>
  <si>
    <t xml:space="preserve">10. </t>
  </si>
  <si>
    <t>В.о.директора Департаменту</t>
  </si>
  <si>
    <t>О.В.АНДРІЇВА</t>
  </si>
  <si>
    <t>08</t>
  </si>
  <si>
    <t>081</t>
  </si>
  <si>
    <t>Інші заходи у сфері соціального захисту і соціальноозабезпечення</t>
  </si>
  <si>
    <t>0813242</t>
  </si>
  <si>
    <t>Забезпечення належних умов для покращення матеріального стану окремих категорій населення області, учасників антитерористичної операції та членів їх сімей, членів сімей загиблих учасників антитерористичної операції та інші заходи соціального захисту і соціального забезпечення.</t>
  </si>
  <si>
    <t>Забезпечення проведення заходів у сфері соціального захисту і соціального забезпечення.</t>
  </si>
  <si>
    <t>Покращення матеріального стану окремих категорій населення області, учасників антитерористичної операції та членів їх сімей, членів сімей загиблих учасників антитерористичної операції шляхом надання їм одноразової адресної допомоги за розпорядженням голови обласної державної   адміністрації та проведення інформаційної кампанії по програмах</t>
  </si>
  <si>
    <t xml:space="preserve"> Санаторно-курортне оздоровлення ветеранів, осіб з інвалідністю і інших малозабезпечених верств населення та інші заходи соціального захисту і соціального забезпечення.</t>
  </si>
  <si>
    <t>про виконання паспорта бюджетної програми місцевого бюджету за 2019 рік</t>
  </si>
  <si>
    <t>Кількість одержувачів одноразової фінансової допомоги</t>
  </si>
  <si>
    <t xml:space="preserve">звіт </t>
  </si>
  <si>
    <t>середньомісячний розмір одноразової фінансової допомоги</t>
  </si>
  <si>
    <t>Кількість осіб, яким протягом року  надано одноразової фінансової допомоги (порівняно з минулим роком)</t>
  </si>
  <si>
    <t>Кількість інформаційних буклетів, листівок, посвідчень та інше</t>
  </si>
  <si>
    <t>Од.</t>
  </si>
  <si>
    <t>Узагальнений висновок про виконання бюджетної програми. Результативні показники по даній програмі виконані в повній  мірі  і незначне відхилення  суттєво не вплинуло в цілому на виконання програми.</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</si>
</sst>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84" formatCode="#,##0_ ;[Red]\-#,##0\ "/>
    <numFmt numFmtId="185" formatCode="0.0"/>
  </numFmts>
  <fonts count="12" x14ac:knownFonts="1">
    <font>
      <sz val="11"/>
      <color theme="1"/>
      <name val="Calibri"/>
      <family val="2"/>
      <charset val="204"/>
      <scheme val="minor"/>
    </font>
    <font>
      <sz val="11"/>
      <color indexed="8"/>
      <name val="Times New Roman"/>
      <family val="1"/>
      <charset val="204"/>
    </font>
    <font>
      <sz val="12"/>
      <color rgb="FF000000"/>
      <name val="Times New Roman"/>
      <family val="1"/>
      <charset val="204"/>
    </font>
    <font>
      <sz val="8"/>
      <color rgb="FF000000"/>
      <name val="Times New Roman"/>
      <family val="1"/>
      <charset val="204"/>
    </font>
    <font>
      <sz val="10"/>
      <color rgb="FF000000"/>
      <name val="Times New Roman"/>
      <family val="1"/>
      <charset val="204"/>
    </font>
    <font>
      <sz val="10"/>
      <color theme="1"/>
      <name val="Times New Roman"/>
      <family val="1"/>
      <charset val="204"/>
    </font>
    <font>
      <sz val="11"/>
      <color rgb="FF000000"/>
      <name val="Times New Roman"/>
      <family val="1"/>
      <charset val="204"/>
    </font>
    <font>
      <sz val="11"/>
      <color theme="1"/>
      <name val="Times New Roman"/>
      <family val="1"/>
      <charset val="204"/>
    </font>
    <font>
      <b/>
      <sz val="11"/>
      <color theme="1"/>
      <name val="Times New Roman"/>
      <family val="1"/>
      <charset val="204"/>
    </font>
    <font>
      <sz val="12"/>
      <color theme="1"/>
      <name val="Calibri"/>
      <family val="2"/>
      <charset val="204"/>
      <scheme val="minor"/>
    </font>
    <font>
      <sz val="12"/>
      <color theme="1"/>
      <name val="Times New Roman"/>
      <family val="1"/>
      <charset val="204"/>
    </font>
    <font>
      <b/>
      <sz val="12"/>
      <color rgb="FF000000"/>
      <name val="Times New Roman"/>
      <family val="1"/>
      <charset val="204"/>
    </font>
  </fonts>
  <fills count="2">
    <fill>
      <patternFill patternType="none"/>
    </fill>
    <fill>
      <patternFill patternType="gray125"/>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s>
  <cellStyleXfs count="1">
    <xf numFmtId="0" fontId="0" fillId="0" borderId="0"/>
  </cellStyleXfs>
  <cellXfs count="114">
    <xf numFmtId="0" fontId="0" fillId="0" borderId="0" xfId="0"/>
    <xf numFmtId="0" fontId="2" fillId="0" borderId="0" xfId="0" applyFont="1" applyAlignment="1">
      <alignment vertical="center" wrapText="1"/>
    </xf>
    <xf numFmtId="0" fontId="0" fillId="0" borderId="0" xfId="0" applyAlignment="1">
      <alignment vertical="center" wrapText="1"/>
    </xf>
    <xf numFmtId="0" fontId="2" fillId="0" borderId="0" xfId="0" applyFont="1" applyAlignment="1">
      <alignment horizontal="center" vertical="center" wrapText="1"/>
    </xf>
    <xf numFmtId="0" fontId="2" fillId="0" borderId="0" xfId="0" applyFont="1"/>
    <xf numFmtId="0" fontId="2" fillId="0" borderId="1" xfId="0" applyFont="1" applyBorder="1" applyAlignment="1">
      <alignment horizontal="center" vertical="center" wrapText="1"/>
    </xf>
    <xf numFmtId="0" fontId="3" fillId="0" borderId="0" xfId="0" applyFont="1" applyAlignment="1">
      <alignment horizontal="center" vertical="top" wrapText="1"/>
    </xf>
    <xf numFmtId="0" fontId="3" fillId="0" borderId="0" xfId="0" applyFont="1" applyAlignment="1">
      <alignment horizontal="center" vertical="center" wrapText="1"/>
    </xf>
    <xf numFmtId="0" fontId="2" fillId="0" borderId="2" xfId="0" applyFont="1" applyBorder="1" applyAlignment="1">
      <alignment horizontal="center" vertical="center" wrapText="1"/>
    </xf>
    <xf numFmtId="0" fontId="2" fillId="0" borderId="2" xfId="0" applyFont="1" applyBorder="1" applyAlignment="1">
      <alignment vertical="center" wrapText="1"/>
    </xf>
    <xf numFmtId="0" fontId="4" fillId="0" borderId="0" xfId="0" applyFont="1" applyAlignment="1">
      <alignment horizontal="center" vertical="top" wrapText="1"/>
    </xf>
    <xf numFmtId="0" fontId="0" fillId="0" borderId="1" xfId="0" applyBorder="1"/>
    <xf numFmtId="49" fontId="2" fillId="0" borderId="1" xfId="0" applyNumberFormat="1" applyFont="1" applyBorder="1" applyAlignment="1">
      <alignment horizontal="center" vertical="center" wrapText="1"/>
    </xf>
    <xf numFmtId="0" fontId="2" fillId="0" borderId="3" xfId="0" applyFont="1" applyBorder="1" applyAlignment="1">
      <alignment horizontal="center" vertical="center" wrapText="1"/>
    </xf>
    <xf numFmtId="0" fontId="2" fillId="0" borderId="3" xfId="0" applyFont="1" applyBorder="1" applyAlignment="1">
      <alignment vertical="center" wrapText="1"/>
    </xf>
    <xf numFmtId="0" fontId="4" fillId="0" borderId="2" xfId="0" applyFont="1" applyBorder="1" applyAlignment="1">
      <alignment vertical="center" wrapText="1"/>
    </xf>
    <xf numFmtId="0" fontId="4" fillId="0" borderId="2" xfId="0" applyFont="1" applyBorder="1" applyAlignment="1">
      <alignment horizontal="center" vertical="center" wrapText="1"/>
    </xf>
    <xf numFmtId="0" fontId="5" fillId="0" borderId="2" xfId="0" applyFont="1" applyBorder="1" applyAlignment="1">
      <alignment horizontal="center" vertical="center" wrapText="1"/>
    </xf>
    <xf numFmtId="0" fontId="2" fillId="0" borderId="2" xfId="0" applyFont="1" applyBorder="1" applyAlignment="1">
      <alignment horizontal="center" vertical="center" wrapText="1"/>
    </xf>
    <xf numFmtId="0" fontId="6" fillId="0" borderId="2" xfId="0" applyFont="1" applyBorder="1" applyAlignment="1">
      <alignment horizontal="center" vertical="center" wrapText="1"/>
    </xf>
    <xf numFmtId="0" fontId="7" fillId="0" borderId="2" xfId="0" applyFont="1" applyBorder="1" applyAlignment="1">
      <alignment horizontal="center" vertical="center" wrapText="1"/>
    </xf>
    <xf numFmtId="0" fontId="6" fillId="0" borderId="2" xfId="0" applyFont="1" applyBorder="1" applyAlignment="1">
      <alignment vertical="center" wrapText="1"/>
    </xf>
    <xf numFmtId="0" fontId="6" fillId="0" borderId="0" xfId="0" applyFont="1" applyFill="1" applyBorder="1" applyAlignment="1">
      <alignment horizontal="center" vertical="center" wrapText="1"/>
    </xf>
    <xf numFmtId="0" fontId="2" fillId="0" borderId="4" xfId="0" applyFont="1" applyBorder="1" applyAlignment="1">
      <alignment horizontal="center" vertical="center" wrapText="1"/>
    </xf>
    <xf numFmtId="0" fontId="5" fillId="0" borderId="4" xfId="0" applyFont="1" applyBorder="1" applyAlignment="1">
      <alignment horizontal="center" vertical="center" wrapText="1"/>
    </xf>
    <xf numFmtId="0" fontId="2" fillId="0" borderId="5" xfId="0" applyFont="1" applyBorder="1" applyAlignment="1">
      <alignment vertical="center" wrapText="1"/>
    </xf>
    <xf numFmtId="0" fontId="2" fillId="0" borderId="6" xfId="0" applyFont="1" applyBorder="1" applyAlignment="1">
      <alignment horizontal="center" vertical="center" wrapText="1"/>
    </xf>
    <xf numFmtId="0" fontId="2" fillId="0" borderId="4" xfId="0" applyFont="1" applyBorder="1" applyAlignment="1">
      <alignment vertical="center" wrapText="1"/>
    </xf>
    <xf numFmtId="0" fontId="4" fillId="0" borderId="7" xfId="0" applyFont="1" applyBorder="1" applyAlignment="1">
      <alignment horizontal="center" vertical="center" wrapText="1"/>
    </xf>
    <xf numFmtId="3" fontId="5" fillId="0" borderId="7" xfId="0" applyNumberFormat="1" applyFont="1" applyBorder="1" applyAlignment="1">
      <alignment horizontal="center" vertical="center" wrapText="1"/>
    </xf>
    <xf numFmtId="0" fontId="2" fillId="0" borderId="4" xfId="0" applyFont="1" applyBorder="1" applyAlignment="1">
      <alignment horizontal="center" vertical="center" wrapText="1"/>
    </xf>
    <xf numFmtId="0" fontId="2" fillId="0" borderId="2" xfId="0" applyFont="1" applyBorder="1" applyAlignment="1">
      <alignment horizontal="center" vertical="center" wrapText="1"/>
    </xf>
    <xf numFmtId="0" fontId="5" fillId="0" borderId="2" xfId="0" applyFont="1" applyBorder="1" applyAlignment="1">
      <alignment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7" fillId="0" borderId="2" xfId="0" applyFont="1" applyBorder="1" applyAlignment="1">
      <alignment vertical="center" wrapText="1"/>
    </xf>
    <xf numFmtId="0" fontId="5" fillId="0" borderId="2" xfId="0" applyFont="1" applyBorder="1" applyAlignment="1">
      <alignment vertical="center" wrapText="1"/>
    </xf>
    <xf numFmtId="3" fontId="4" fillId="0" borderId="4" xfId="0" applyNumberFormat="1" applyFont="1" applyBorder="1" applyAlignment="1">
      <alignment horizontal="center" vertical="center" wrapText="1"/>
    </xf>
    <xf numFmtId="0" fontId="4" fillId="0" borderId="3" xfId="0" applyFont="1" applyBorder="1" applyAlignment="1">
      <alignment horizontal="center" vertical="center" wrapText="1"/>
    </xf>
    <xf numFmtId="0" fontId="6" fillId="0" borderId="5" xfId="0" applyFont="1" applyBorder="1" applyAlignment="1">
      <alignment vertical="center" wrapText="1"/>
    </xf>
    <xf numFmtId="0" fontId="8" fillId="0" borderId="2" xfId="0" applyFont="1" applyBorder="1" applyAlignment="1">
      <alignment vertical="center" wrapText="1"/>
    </xf>
    <xf numFmtId="0" fontId="4" fillId="0" borderId="9" xfId="0" applyFont="1" applyBorder="1" applyAlignment="1">
      <alignment horizontal="center" vertical="center" wrapText="1"/>
    </xf>
    <xf numFmtId="0" fontId="3" fillId="0" borderId="0" xfId="0" applyFont="1" applyAlignment="1">
      <alignment horizontal="center" vertical="top" wrapText="1"/>
    </xf>
    <xf numFmtId="0" fontId="2" fillId="0" borderId="2" xfId="0" applyFont="1" applyBorder="1" applyAlignment="1">
      <alignment horizontal="center" vertical="center" wrapText="1"/>
    </xf>
    <xf numFmtId="0" fontId="2" fillId="0" borderId="0" xfId="0" applyFont="1" applyAlignment="1">
      <alignment horizontal="center" vertical="center" wrapText="1"/>
    </xf>
    <xf numFmtId="0" fontId="2" fillId="0" borderId="0" xfId="0" applyFont="1" applyAlignment="1">
      <alignment vertical="center" wrapText="1"/>
    </xf>
    <xf numFmtId="0" fontId="9" fillId="0" borderId="0" xfId="0" applyFont="1"/>
    <xf numFmtId="0" fontId="2" fillId="0" borderId="0" xfId="0" applyFont="1" applyAlignment="1">
      <alignment vertical="center"/>
    </xf>
    <xf numFmtId="0" fontId="7" fillId="0" borderId="0" xfId="0" applyFont="1"/>
    <xf numFmtId="0" fontId="2" fillId="0" borderId="2" xfId="0" applyFont="1" applyBorder="1" applyAlignment="1">
      <alignment horizontal="center" vertical="center" wrapText="1"/>
    </xf>
    <xf numFmtId="0" fontId="0" fillId="0" borderId="2" xfId="0" applyBorder="1"/>
    <xf numFmtId="0" fontId="6" fillId="0" borderId="2" xfId="0" applyFont="1" applyBorder="1" applyAlignment="1">
      <alignment horizontal="left" vertical="center" wrapText="1"/>
    </xf>
    <xf numFmtId="0" fontId="7" fillId="0" borderId="4" xfId="0" applyFont="1" applyBorder="1" applyAlignment="1">
      <alignment horizontal="center" vertical="center" wrapText="1"/>
    </xf>
    <xf numFmtId="0" fontId="7" fillId="0" borderId="7" xfId="0" applyFont="1" applyBorder="1" applyAlignment="1">
      <alignment vertical="center" wrapText="1"/>
    </xf>
    <xf numFmtId="0" fontId="6" fillId="0" borderId="7" xfId="0" applyFont="1" applyBorder="1" applyAlignment="1">
      <alignment vertical="center" wrapText="1"/>
    </xf>
    <xf numFmtId="3" fontId="6" fillId="0" borderId="2" xfId="0" applyNumberFormat="1" applyFont="1" applyBorder="1" applyAlignment="1">
      <alignment horizontal="center" vertical="center" wrapText="1"/>
    </xf>
    <xf numFmtId="3" fontId="6" fillId="0" borderId="2" xfId="0" applyNumberFormat="1" applyFont="1" applyBorder="1" applyAlignment="1">
      <alignment vertical="center" wrapText="1"/>
    </xf>
    <xf numFmtId="0" fontId="6" fillId="0" borderId="10" xfId="0" applyFont="1" applyBorder="1" applyAlignment="1">
      <alignment vertical="center" wrapText="1"/>
    </xf>
    <xf numFmtId="0" fontId="6" fillId="0" borderId="4" xfId="0" applyFont="1" applyBorder="1" applyAlignment="1">
      <alignment horizontal="center" vertical="center" wrapText="1"/>
    </xf>
    <xf numFmtId="185" fontId="7" fillId="0" borderId="2" xfId="0" applyNumberFormat="1" applyFont="1" applyBorder="1" applyAlignment="1">
      <alignment vertical="center" wrapText="1"/>
    </xf>
    <xf numFmtId="185" fontId="6" fillId="0" borderId="2" xfId="0" applyNumberFormat="1" applyFont="1" applyBorder="1" applyAlignment="1">
      <alignment vertical="center" wrapText="1"/>
    </xf>
    <xf numFmtId="0" fontId="6" fillId="0" borderId="9" xfId="0" applyFont="1" applyBorder="1" applyAlignment="1">
      <alignment vertical="center" wrapText="1"/>
    </xf>
    <xf numFmtId="0" fontId="6" fillId="0" borderId="3" xfId="0" applyFont="1" applyBorder="1" applyAlignment="1">
      <alignment vertical="center" wrapText="1"/>
    </xf>
    <xf numFmtId="0" fontId="6" fillId="0" borderId="8" xfId="0" applyFont="1" applyBorder="1" applyAlignment="1">
      <alignment vertical="center" wrapText="1"/>
    </xf>
    <xf numFmtId="0" fontId="6" fillId="0" borderId="8" xfId="0" applyFont="1" applyBorder="1" applyAlignment="1">
      <alignment horizontal="center" vertical="center" wrapText="1"/>
    </xf>
    <xf numFmtId="0" fontId="7" fillId="0" borderId="8"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7" xfId="0" applyFont="1" applyBorder="1" applyAlignment="1">
      <alignment horizontal="center" vertical="center" wrapText="1"/>
    </xf>
    <xf numFmtId="184" fontId="6" fillId="0" borderId="2" xfId="0" applyNumberFormat="1" applyFont="1" applyBorder="1" applyAlignment="1">
      <alignment horizontal="center" vertical="center" wrapText="1"/>
    </xf>
    <xf numFmtId="184" fontId="1" fillId="0" borderId="2" xfId="0" applyNumberFormat="1" applyFont="1" applyBorder="1" applyAlignment="1" applyProtection="1">
      <alignment horizontal="center" vertical="center" wrapText="1"/>
      <protection locked="0"/>
    </xf>
    <xf numFmtId="0" fontId="2" fillId="0" borderId="4" xfId="0" applyFont="1" applyFill="1" applyBorder="1" applyAlignment="1">
      <alignment horizontal="center" vertical="center" wrapText="1"/>
    </xf>
    <xf numFmtId="0" fontId="6" fillId="0" borderId="2" xfId="0" applyFont="1" applyFill="1" applyBorder="1" applyAlignment="1">
      <alignment vertical="center" wrapText="1"/>
    </xf>
    <xf numFmtId="0" fontId="6" fillId="0" borderId="2" xfId="0" applyFont="1" applyFill="1" applyBorder="1" applyAlignment="1">
      <alignment horizontal="center" vertical="center" wrapText="1"/>
    </xf>
    <xf numFmtId="0" fontId="7" fillId="0" borderId="4" xfId="0" applyFont="1" applyFill="1" applyBorder="1" applyAlignment="1">
      <alignment horizontal="center" vertical="center" wrapText="1"/>
    </xf>
    <xf numFmtId="184" fontId="1" fillId="0" borderId="2" xfId="0" applyNumberFormat="1" applyFont="1" applyFill="1" applyBorder="1" applyAlignment="1" applyProtection="1">
      <alignment horizontal="center" vertical="center" wrapText="1"/>
      <protection locked="0"/>
    </xf>
    <xf numFmtId="0" fontId="6" fillId="0" borderId="5" xfId="0" applyFont="1" applyFill="1" applyBorder="1" applyAlignment="1">
      <alignment vertical="center" wrapText="1"/>
    </xf>
    <xf numFmtId="184" fontId="6" fillId="0" borderId="2" xfId="0" applyNumberFormat="1" applyFont="1" applyFill="1" applyBorder="1" applyAlignment="1">
      <alignment horizontal="center" vertical="center" wrapText="1"/>
    </xf>
    <xf numFmtId="0" fontId="7" fillId="0" borderId="7" xfId="0" applyFont="1" applyFill="1" applyBorder="1" applyAlignment="1">
      <alignment vertical="center" wrapText="1"/>
    </xf>
    <xf numFmtId="0" fontId="7" fillId="0" borderId="2" xfId="0" applyFont="1" applyFill="1" applyBorder="1" applyAlignment="1">
      <alignment vertical="center" wrapText="1"/>
    </xf>
    <xf numFmtId="0" fontId="6" fillId="0" borderId="7" xfId="0" applyFont="1" applyFill="1" applyBorder="1" applyAlignment="1">
      <alignment vertical="center" wrapText="1"/>
    </xf>
    <xf numFmtId="0" fontId="3" fillId="0" borderId="10" xfId="0" applyFont="1" applyBorder="1" applyAlignment="1">
      <alignment horizontal="center" vertical="top" wrapText="1"/>
    </xf>
    <xf numFmtId="0" fontId="2" fillId="0" borderId="0" xfId="0" applyFont="1" applyAlignment="1">
      <alignment horizontal="left" vertical="center" wrapText="1"/>
    </xf>
    <xf numFmtId="0" fontId="7" fillId="0" borderId="1" xfId="0" applyFont="1" applyBorder="1" applyAlignment="1">
      <alignment horizontal="center"/>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2" fillId="0" borderId="1" xfId="0" applyFont="1" applyBorder="1" applyAlignment="1">
      <alignment horizontal="left" vertical="center" wrapText="1"/>
    </xf>
    <xf numFmtId="0" fontId="2" fillId="0" borderId="7" xfId="0" applyFont="1" applyBorder="1" applyAlignment="1">
      <alignment horizontal="left" vertical="center" wrapText="1"/>
    </xf>
    <xf numFmtId="0" fontId="2" fillId="0" borderId="12" xfId="0" applyFont="1" applyBorder="1" applyAlignment="1">
      <alignment horizontal="left" vertical="center" wrapText="1"/>
    </xf>
    <xf numFmtId="0" fontId="2" fillId="0" borderId="11" xfId="0" applyFont="1" applyBorder="1" applyAlignment="1">
      <alignment horizontal="left" vertical="center" wrapText="1"/>
    </xf>
    <xf numFmtId="0" fontId="10" fillId="0" borderId="10" xfId="0" applyFont="1" applyBorder="1" applyAlignment="1">
      <alignment wrapText="1"/>
    </xf>
    <xf numFmtId="0" fontId="0" fillId="0" borderId="10" xfId="0" applyBorder="1" applyAlignment="1">
      <alignment wrapText="1"/>
    </xf>
    <xf numFmtId="0" fontId="2" fillId="0" borderId="2" xfId="0" applyFont="1" applyBorder="1" applyAlignment="1">
      <alignment horizontal="center" vertical="center" wrapText="1"/>
    </xf>
    <xf numFmtId="0" fontId="2" fillId="0" borderId="0" xfId="0" applyFont="1" applyAlignment="1">
      <alignment horizontal="center" vertical="center" wrapText="1"/>
    </xf>
    <xf numFmtId="0" fontId="3" fillId="0" borderId="0" xfId="0" applyFont="1" applyBorder="1" applyAlignment="1">
      <alignment horizontal="center" vertical="top" wrapText="1"/>
    </xf>
    <xf numFmtId="0" fontId="10" fillId="0" borderId="1" xfId="0" applyFont="1" applyBorder="1" applyAlignment="1">
      <alignment wrapText="1"/>
    </xf>
    <xf numFmtId="0" fontId="10" fillId="0" borderId="1" xfId="0" applyFont="1" applyBorder="1"/>
    <xf numFmtId="0" fontId="11" fillId="0" borderId="0" xfId="0" applyFont="1" applyAlignment="1">
      <alignment horizontal="center" vertical="center"/>
    </xf>
    <xf numFmtId="0" fontId="3" fillId="0" borderId="0" xfId="0" applyFont="1" applyAlignment="1">
      <alignment horizontal="center" vertical="top" wrapText="1"/>
    </xf>
    <xf numFmtId="0" fontId="2" fillId="0" borderId="4" xfId="0" applyFont="1" applyBorder="1" applyAlignment="1">
      <alignment horizontal="center" vertical="center" wrapText="1"/>
    </xf>
    <xf numFmtId="0" fontId="0" fillId="0" borderId="1" xfId="0" applyBorder="1" applyAlignment="1"/>
    <xf numFmtId="0" fontId="0" fillId="0" borderId="5" xfId="0" applyBorder="1" applyAlignment="1"/>
    <xf numFmtId="0" fontId="0" fillId="0" borderId="7" xfId="0" applyBorder="1" applyAlignment="1"/>
    <xf numFmtId="0" fontId="0" fillId="0" borderId="4" xfId="0" applyBorder="1" applyAlignment="1"/>
    <xf numFmtId="0" fontId="2" fillId="0" borderId="6" xfId="0" applyFont="1" applyBorder="1" applyAlignment="1">
      <alignment horizontal="center" vertical="center" wrapText="1"/>
    </xf>
    <xf numFmtId="0" fontId="0" fillId="0" borderId="10" xfId="0" applyBorder="1" applyAlignment="1">
      <alignment vertical="center" wrapText="1"/>
    </xf>
    <xf numFmtId="0" fontId="0" fillId="0" borderId="9" xfId="0" applyBorder="1" applyAlignment="1">
      <alignment vertical="center" wrapText="1"/>
    </xf>
    <xf numFmtId="0" fontId="0" fillId="0" borderId="1" xfId="0" applyBorder="1" applyAlignment="1">
      <alignment vertical="center" wrapText="1"/>
    </xf>
    <xf numFmtId="0" fontId="0" fillId="0" borderId="5" xfId="0" applyBorder="1" applyAlignment="1">
      <alignment vertical="center" wrapText="1"/>
    </xf>
    <xf numFmtId="0" fontId="0" fillId="0" borderId="7" xfId="0" applyBorder="1" applyAlignment="1">
      <alignment vertical="center" wrapText="1"/>
    </xf>
    <xf numFmtId="0" fontId="0" fillId="0" borderId="5" xfId="0" applyBorder="1" applyAlignment="1">
      <alignment horizontal="left" vertical="center" wrapText="1"/>
    </xf>
    <xf numFmtId="0" fontId="0" fillId="0" borderId="7" xfId="0" applyBorder="1" applyAlignment="1">
      <alignment horizontal="left" vertical="center" wrapText="1"/>
    </xf>
    <xf numFmtId="0" fontId="2" fillId="0" borderId="0" xfId="0" applyFont="1" applyAlignment="1">
      <alignment vertical="center" wrapText="1"/>
    </xf>
    <xf numFmtId="0" fontId="10" fillId="0" borderId="0" xfId="0" applyFont="1" applyAlignment="1">
      <alignment wrapText="1"/>
    </xf>
    <xf numFmtId="0" fontId="7" fillId="0" borderId="0" xfId="0" applyFont="1" applyAlignment="1">
      <alignment wrapText="1"/>
    </xf>
  </cellXfs>
  <cellStyles count="1">
    <cellStyle name="Звичайни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Офіс">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Офіс">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7"/>
  <sheetViews>
    <sheetView tabSelected="1" view="pageBreakPreview" zoomScale="60" zoomScaleNormal="100" workbookViewId="0">
      <selection activeCell="B81" sqref="B81:M81"/>
    </sheetView>
  </sheetViews>
  <sheetFormatPr defaultColWidth="13.6640625" defaultRowHeight="14.4" x14ac:dyDescent="0.3"/>
  <cols>
    <col min="1" max="1" width="5.88671875" customWidth="1"/>
    <col min="2" max="2" width="19.33203125" customWidth="1"/>
  </cols>
  <sheetData>
    <row r="1" spans="1:13" ht="15.6" x14ac:dyDescent="0.3">
      <c r="A1" s="96" t="s">
        <v>21</v>
      </c>
      <c r="B1" s="96"/>
      <c r="C1" s="96"/>
      <c r="D1" s="96"/>
      <c r="E1" s="96"/>
      <c r="F1" s="96"/>
      <c r="G1" s="96"/>
      <c r="H1" s="96"/>
      <c r="I1" s="96"/>
      <c r="J1" s="96"/>
      <c r="K1" s="96"/>
      <c r="L1" s="96"/>
      <c r="M1" s="96"/>
    </row>
    <row r="2" spans="1:13" ht="15.6" x14ac:dyDescent="0.3">
      <c r="A2" s="96" t="s">
        <v>80</v>
      </c>
      <c r="B2" s="96"/>
      <c r="C2" s="96"/>
      <c r="D2" s="96"/>
      <c r="E2" s="96"/>
      <c r="F2" s="96"/>
      <c r="G2" s="96"/>
      <c r="H2" s="96"/>
      <c r="I2" s="96"/>
      <c r="J2" s="96"/>
      <c r="K2" s="96"/>
      <c r="L2" s="96"/>
      <c r="M2" s="96"/>
    </row>
    <row r="3" spans="1:13" ht="15.6" x14ac:dyDescent="0.3">
      <c r="A3" s="92" t="s">
        <v>0</v>
      </c>
      <c r="B3" s="12" t="s">
        <v>72</v>
      </c>
      <c r="C3" s="1"/>
      <c r="E3" s="95" t="s">
        <v>36</v>
      </c>
      <c r="F3" s="95"/>
      <c r="G3" s="95"/>
      <c r="H3" s="95"/>
      <c r="I3" s="95"/>
      <c r="J3" s="95"/>
      <c r="K3" s="95"/>
      <c r="L3" s="95"/>
      <c r="M3" s="95"/>
    </row>
    <row r="4" spans="1:13" ht="15" customHeight="1" x14ac:dyDescent="0.3">
      <c r="A4" s="92"/>
      <c r="B4" s="6" t="s">
        <v>1</v>
      </c>
      <c r="C4" s="1"/>
      <c r="E4" s="97" t="s">
        <v>19</v>
      </c>
      <c r="F4" s="97"/>
      <c r="G4" s="97"/>
      <c r="H4" s="97"/>
      <c r="I4" s="97"/>
      <c r="J4" s="97"/>
      <c r="K4" s="97"/>
      <c r="L4" s="97"/>
      <c r="M4" s="97"/>
    </row>
    <row r="5" spans="1:13" ht="15.6" x14ac:dyDescent="0.3">
      <c r="A5" s="92" t="s">
        <v>2</v>
      </c>
      <c r="B5" s="12" t="s">
        <v>73</v>
      </c>
      <c r="C5" s="1"/>
      <c r="E5" s="95" t="s">
        <v>36</v>
      </c>
      <c r="F5" s="95"/>
      <c r="G5" s="95"/>
      <c r="H5" s="95"/>
      <c r="I5" s="95"/>
      <c r="J5" s="95"/>
      <c r="K5" s="95"/>
      <c r="L5" s="95"/>
      <c r="M5" s="95"/>
    </row>
    <row r="6" spans="1:13" ht="15" customHeight="1" x14ac:dyDescent="0.3">
      <c r="A6" s="92"/>
      <c r="B6" s="6" t="s">
        <v>1</v>
      </c>
      <c r="C6" s="1"/>
      <c r="E6" s="93" t="s">
        <v>18</v>
      </c>
      <c r="F6" s="93"/>
      <c r="G6" s="93"/>
      <c r="H6" s="93"/>
      <c r="I6" s="93"/>
      <c r="J6" s="93"/>
      <c r="K6" s="93"/>
      <c r="L6" s="93"/>
      <c r="M6" s="93"/>
    </row>
    <row r="7" spans="1:13" ht="32.25" customHeight="1" x14ac:dyDescent="0.3">
      <c r="A7" s="92" t="s">
        <v>3</v>
      </c>
      <c r="B7" s="12" t="s">
        <v>75</v>
      </c>
      <c r="C7" s="5">
        <v>1090</v>
      </c>
      <c r="E7" s="94" t="s">
        <v>74</v>
      </c>
      <c r="F7" s="95"/>
      <c r="G7" s="95"/>
      <c r="H7" s="95"/>
      <c r="I7" s="95"/>
      <c r="J7" s="95"/>
      <c r="K7" s="95"/>
      <c r="L7" s="95"/>
      <c r="M7" s="95"/>
    </row>
    <row r="8" spans="1:13" ht="15" customHeight="1" x14ac:dyDescent="0.3">
      <c r="A8" s="92"/>
      <c r="B8" s="7" t="s">
        <v>1</v>
      </c>
      <c r="C8" s="7" t="s">
        <v>4</v>
      </c>
      <c r="E8" s="97" t="s">
        <v>20</v>
      </c>
      <c r="F8" s="97"/>
      <c r="G8" s="97"/>
      <c r="H8" s="97"/>
      <c r="I8" s="97"/>
      <c r="J8" s="97"/>
      <c r="K8" s="97"/>
      <c r="L8" s="97"/>
      <c r="M8" s="97"/>
    </row>
    <row r="9" spans="1:13" s="46" customFormat="1" ht="19.5" customHeight="1" x14ac:dyDescent="0.3">
      <c r="A9" s="111" t="s">
        <v>62</v>
      </c>
      <c r="B9" s="111"/>
      <c r="C9" s="111"/>
      <c r="D9" s="111"/>
      <c r="E9" s="111"/>
      <c r="F9" s="111"/>
      <c r="G9" s="111"/>
      <c r="H9" s="111"/>
      <c r="I9" s="111"/>
      <c r="J9" s="111"/>
      <c r="K9" s="111"/>
      <c r="L9" s="111"/>
      <c r="M9" s="111"/>
    </row>
    <row r="10" spans="1:13" s="46" customFormat="1" ht="31.2" x14ac:dyDescent="0.3">
      <c r="A10" s="43" t="s">
        <v>34</v>
      </c>
      <c r="B10" s="91" t="s">
        <v>63</v>
      </c>
      <c r="C10" s="91"/>
      <c r="D10" s="91"/>
      <c r="E10" s="91"/>
      <c r="F10" s="91"/>
      <c r="G10" s="91"/>
      <c r="H10" s="91"/>
      <c r="I10" s="91"/>
      <c r="J10" s="91"/>
      <c r="K10" s="91"/>
      <c r="L10" s="91"/>
      <c r="M10" s="91"/>
    </row>
    <row r="11" spans="1:13" s="46" customFormat="1" ht="39" customHeight="1" x14ac:dyDescent="0.3">
      <c r="A11" s="43">
        <v>1</v>
      </c>
      <c r="B11" s="83" t="s">
        <v>76</v>
      </c>
      <c r="C11" s="84"/>
      <c r="D11" s="84"/>
      <c r="E11" s="84"/>
      <c r="F11" s="84"/>
      <c r="G11" s="84"/>
      <c r="H11" s="84"/>
      <c r="I11" s="84"/>
      <c r="J11" s="84"/>
      <c r="K11" s="84"/>
      <c r="L11" s="84"/>
      <c r="M11" s="86"/>
    </row>
    <row r="12" spans="1:13" s="46" customFormat="1" ht="15.6" x14ac:dyDescent="0.3">
      <c r="A12" s="43"/>
      <c r="B12" s="91"/>
      <c r="C12" s="91"/>
      <c r="D12" s="91"/>
      <c r="E12" s="91"/>
      <c r="F12" s="91"/>
      <c r="G12" s="91"/>
      <c r="H12" s="91"/>
      <c r="I12" s="91"/>
      <c r="J12" s="91"/>
      <c r="K12" s="91"/>
      <c r="L12" s="91"/>
      <c r="M12" s="91"/>
    </row>
    <row r="13" spans="1:13" s="46" customFormat="1" ht="15.6" x14ac:dyDescent="0.3">
      <c r="A13" s="4"/>
    </row>
    <row r="14" spans="1:13" s="46" customFormat="1" ht="23.25" customHeight="1" x14ac:dyDescent="0.3">
      <c r="A14" s="47" t="s">
        <v>64</v>
      </c>
      <c r="D14" s="112" t="s">
        <v>77</v>
      </c>
      <c r="E14" s="113"/>
      <c r="F14" s="113"/>
      <c r="G14" s="113"/>
      <c r="H14" s="113"/>
      <c r="I14" s="113"/>
      <c r="J14" s="113"/>
      <c r="K14" s="113"/>
      <c r="L14" s="113"/>
      <c r="M14" s="113"/>
    </row>
    <row r="15" spans="1:13" s="46" customFormat="1" ht="15.6" x14ac:dyDescent="0.3">
      <c r="A15" s="45"/>
    </row>
    <row r="16" spans="1:13" s="46" customFormat="1" ht="15.6" x14ac:dyDescent="0.3">
      <c r="A16" s="47" t="s">
        <v>65</v>
      </c>
    </row>
    <row r="17" spans="1:13" s="46" customFormat="1" ht="32.25" customHeight="1" x14ac:dyDescent="0.3">
      <c r="A17" s="43" t="s">
        <v>34</v>
      </c>
      <c r="B17" s="91" t="s">
        <v>66</v>
      </c>
      <c r="C17" s="91"/>
      <c r="D17" s="91"/>
      <c r="E17" s="91"/>
      <c r="F17" s="91"/>
      <c r="G17" s="91"/>
      <c r="H17" s="91"/>
      <c r="I17" s="91"/>
      <c r="J17" s="91"/>
      <c r="K17" s="91"/>
      <c r="L17" s="91"/>
      <c r="M17" s="91"/>
    </row>
    <row r="18" spans="1:13" s="46" customFormat="1" ht="63.75" customHeight="1" x14ac:dyDescent="0.3">
      <c r="A18" s="43">
        <v>1</v>
      </c>
      <c r="B18" s="83" t="s">
        <v>78</v>
      </c>
      <c r="C18" s="84"/>
      <c r="D18" s="84"/>
      <c r="E18" s="84"/>
      <c r="F18" s="84"/>
      <c r="G18" s="84"/>
      <c r="H18" s="84"/>
      <c r="I18" s="84"/>
      <c r="J18" s="84"/>
      <c r="K18" s="84"/>
      <c r="L18" s="84"/>
      <c r="M18" s="86"/>
    </row>
    <row r="19" spans="1:13" s="46" customFormat="1" ht="40.5" customHeight="1" x14ac:dyDescent="0.3">
      <c r="A19" s="43">
        <v>2</v>
      </c>
      <c r="B19" s="83" t="s">
        <v>79</v>
      </c>
      <c r="C19" s="109"/>
      <c r="D19" s="109"/>
      <c r="E19" s="109"/>
      <c r="F19" s="109"/>
      <c r="G19" s="109"/>
      <c r="H19" s="109"/>
      <c r="I19" s="109"/>
      <c r="J19" s="109"/>
      <c r="K19" s="109"/>
      <c r="L19" s="109"/>
      <c r="M19" s="110"/>
    </row>
    <row r="20" spans="1:13" s="46" customFormat="1" ht="15.6" x14ac:dyDescent="0.3">
      <c r="A20" s="43"/>
      <c r="B20" s="83"/>
      <c r="C20" s="84"/>
      <c r="D20" s="84"/>
      <c r="E20" s="84"/>
      <c r="F20" s="84"/>
      <c r="G20" s="84"/>
      <c r="H20" s="84"/>
      <c r="I20" s="84"/>
      <c r="J20" s="84"/>
      <c r="K20" s="84"/>
      <c r="L20" s="84"/>
      <c r="M20" s="86"/>
    </row>
    <row r="21" spans="1:13" ht="15" customHeight="1" x14ac:dyDescent="0.3">
      <c r="A21" s="44"/>
      <c r="B21" s="7"/>
      <c r="C21" s="7"/>
      <c r="E21" s="42"/>
      <c r="F21" s="42"/>
      <c r="G21" s="42"/>
      <c r="H21" s="42"/>
      <c r="I21" s="42"/>
      <c r="J21" s="42"/>
      <c r="K21" s="42"/>
      <c r="L21" s="42"/>
      <c r="M21" s="42"/>
    </row>
    <row r="22" spans="1:13" ht="15.6" x14ac:dyDescent="0.3">
      <c r="A22" s="92" t="s">
        <v>6</v>
      </c>
      <c r="B22" s="81" t="s">
        <v>67</v>
      </c>
      <c r="C22" s="81"/>
      <c r="D22" s="81"/>
      <c r="E22" s="81"/>
      <c r="F22" s="81"/>
      <c r="G22" s="81"/>
      <c r="H22" s="81"/>
      <c r="I22" s="81"/>
      <c r="J22" s="81"/>
      <c r="K22" s="81"/>
      <c r="L22" s="81"/>
      <c r="M22" s="81"/>
    </row>
    <row r="23" spans="1:13" ht="15.6" x14ac:dyDescent="0.3">
      <c r="A23" s="92"/>
      <c r="B23" s="45"/>
      <c r="J23" s="48" t="s">
        <v>68</v>
      </c>
    </row>
    <row r="24" spans="1:13" ht="79.5" customHeight="1" x14ac:dyDescent="0.3">
      <c r="A24" s="91" t="s">
        <v>34</v>
      </c>
      <c r="B24" s="91" t="s">
        <v>33</v>
      </c>
      <c r="C24" s="91" t="s">
        <v>22</v>
      </c>
      <c r="D24" s="91"/>
      <c r="E24" s="91"/>
      <c r="F24" s="91" t="s">
        <v>23</v>
      </c>
      <c r="G24" s="91"/>
      <c r="H24" s="91"/>
      <c r="I24" s="91" t="s">
        <v>24</v>
      </c>
      <c r="J24" s="91"/>
      <c r="K24" s="91"/>
    </row>
    <row r="25" spans="1:13" ht="31.2" x14ac:dyDescent="0.3">
      <c r="A25" s="91"/>
      <c r="B25" s="91"/>
      <c r="C25" s="8" t="s">
        <v>25</v>
      </c>
      <c r="D25" s="8" t="s">
        <v>26</v>
      </c>
      <c r="E25" s="8" t="s">
        <v>27</v>
      </c>
      <c r="F25" s="8" t="s">
        <v>25</v>
      </c>
      <c r="G25" s="8" t="s">
        <v>26</v>
      </c>
      <c r="H25" s="8" t="s">
        <v>27</v>
      </c>
      <c r="I25" s="8" t="s">
        <v>25</v>
      </c>
      <c r="J25" s="8" t="s">
        <v>26</v>
      </c>
      <c r="K25" s="8" t="s">
        <v>27</v>
      </c>
    </row>
    <row r="26" spans="1:13" ht="15.6" x14ac:dyDescent="0.3">
      <c r="A26" s="13">
        <v>1</v>
      </c>
      <c r="B26" s="13">
        <v>2</v>
      </c>
      <c r="C26" s="13">
        <v>3</v>
      </c>
      <c r="D26" s="13">
        <v>4</v>
      </c>
      <c r="E26" s="13">
        <v>5</v>
      </c>
      <c r="F26" s="8">
        <v>6</v>
      </c>
      <c r="G26" s="8">
        <v>7</v>
      </c>
      <c r="H26" s="8">
        <v>8</v>
      </c>
      <c r="I26" s="8">
        <v>9</v>
      </c>
      <c r="J26" s="8">
        <v>10</v>
      </c>
      <c r="K26" s="8">
        <v>11</v>
      </c>
    </row>
    <row r="27" spans="1:13" ht="273" customHeight="1" x14ac:dyDescent="0.3">
      <c r="A27" s="19">
        <v>1</v>
      </c>
      <c r="B27" s="32" t="s">
        <v>42</v>
      </c>
      <c r="C27" s="49">
        <v>5270000</v>
      </c>
      <c r="D27" s="20"/>
      <c r="E27" s="19">
        <f>C27</f>
        <v>5270000</v>
      </c>
      <c r="F27" s="19">
        <v>5200696</v>
      </c>
      <c r="G27" s="19"/>
      <c r="H27" s="19">
        <f>F27</f>
        <v>5200696</v>
      </c>
      <c r="I27" s="19">
        <f>F27-C27</f>
        <v>-69304</v>
      </c>
      <c r="J27" s="19"/>
      <c r="K27" s="19">
        <f>I27</f>
        <v>-69304</v>
      </c>
    </row>
    <row r="28" spans="1:13" ht="75.75" customHeight="1" x14ac:dyDescent="0.3">
      <c r="A28" s="19">
        <v>2</v>
      </c>
      <c r="B28" s="32" t="s">
        <v>43</v>
      </c>
      <c r="C28" s="49">
        <v>749000</v>
      </c>
      <c r="D28" s="20"/>
      <c r="E28" s="19">
        <f>C28</f>
        <v>749000</v>
      </c>
      <c r="F28" s="19">
        <v>708794</v>
      </c>
      <c r="G28" s="19"/>
      <c r="H28" s="19">
        <f>F28</f>
        <v>708794</v>
      </c>
      <c r="I28" s="19">
        <f>F28-C28</f>
        <v>-40206</v>
      </c>
      <c r="J28" s="19"/>
      <c r="K28" s="19">
        <f>I28</f>
        <v>-40206</v>
      </c>
    </row>
    <row r="29" spans="1:13" x14ac:dyDescent="0.3">
      <c r="A29" s="19"/>
      <c r="B29" s="21" t="s">
        <v>8</v>
      </c>
      <c r="C29" s="19">
        <f t="shared" ref="C29:K29" si="0">SUM(C27:C28)</f>
        <v>6019000</v>
      </c>
      <c r="D29" s="19">
        <f t="shared" si="0"/>
        <v>0</v>
      </c>
      <c r="E29" s="19">
        <f t="shared" si="0"/>
        <v>6019000</v>
      </c>
      <c r="F29" s="19">
        <f t="shared" si="0"/>
        <v>5909490</v>
      </c>
      <c r="G29" s="19">
        <f t="shared" si="0"/>
        <v>0</v>
      </c>
      <c r="H29" s="19">
        <f t="shared" si="0"/>
        <v>5909490</v>
      </c>
      <c r="I29" s="19">
        <f t="shared" si="0"/>
        <v>-109510</v>
      </c>
      <c r="J29" s="19">
        <f t="shared" si="0"/>
        <v>0</v>
      </c>
      <c r="K29" s="19">
        <f t="shared" si="0"/>
        <v>-109510</v>
      </c>
    </row>
    <row r="30" spans="1:13" ht="15.6" x14ac:dyDescent="0.3">
      <c r="A30" s="91" t="s">
        <v>28</v>
      </c>
      <c r="B30" s="91"/>
      <c r="C30" s="91"/>
      <c r="D30" s="91"/>
      <c r="E30" s="91"/>
      <c r="F30" s="91"/>
      <c r="G30" s="91"/>
      <c r="H30" s="91"/>
      <c r="I30" s="91"/>
      <c r="J30" s="91"/>
      <c r="K30" s="91"/>
    </row>
    <row r="31" spans="1:13" ht="15.6" x14ac:dyDescent="0.3">
      <c r="A31" s="4"/>
      <c r="I31" s="22"/>
    </row>
    <row r="32" spans="1:13" ht="15.6" x14ac:dyDescent="0.3">
      <c r="A32" s="92" t="s">
        <v>5</v>
      </c>
      <c r="B32" s="81" t="s">
        <v>29</v>
      </c>
      <c r="C32" s="81"/>
      <c r="D32" s="81"/>
      <c r="E32" s="81"/>
      <c r="F32" s="81"/>
      <c r="G32" s="81"/>
      <c r="H32" s="81"/>
      <c r="I32" s="81"/>
      <c r="J32" s="81"/>
      <c r="K32" s="81"/>
      <c r="L32" s="81"/>
      <c r="M32" s="81"/>
    </row>
    <row r="33" spans="1:13" ht="15.6" x14ac:dyDescent="0.3">
      <c r="A33" s="92"/>
      <c r="B33" s="1" t="s">
        <v>7</v>
      </c>
    </row>
    <row r="34" spans="1:13" ht="15.6" x14ac:dyDescent="0.3">
      <c r="A34" s="4"/>
    </row>
    <row r="35" spans="1:13" ht="15.6" x14ac:dyDescent="0.3">
      <c r="B35" s="91" t="s">
        <v>9</v>
      </c>
      <c r="C35" s="91" t="s">
        <v>22</v>
      </c>
      <c r="D35" s="91"/>
      <c r="E35" s="91"/>
      <c r="F35" s="91" t="s">
        <v>23</v>
      </c>
      <c r="G35" s="91"/>
      <c r="H35" s="91"/>
      <c r="I35" s="91" t="s">
        <v>24</v>
      </c>
      <c r="J35" s="91"/>
      <c r="K35" s="91"/>
    </row>
    <row r="36" spans="1:13" ht="41.25" customHeight="1" x14ac:dyDescent="0.3">
      <c r="B36" s="91"/>
      <c r="C36" s="8" t="s">
        <v>25</v>
      </c>
      <c r="D36" s="8" t="s">
        <v>26</v>
      </c>
      <c r="E36" s="8" t="s">
        <v>27</v>
      </c>
      <c r="F36" s="8" t="s">
        <v>25</v>
      </c>
      <c r="G36" s="8" t="s">
        <v>26</v>
      </c>
      <c r="H36" s="8" t="s">
        <v>27</v>
      </c>
      <c r="I36" s="8" t="s">
        <v>25</v>
      </c>
      <c r="J36" s="8" t="s">
        <v>26</v>
      </c>
      <c r="K36" s="8" t="s">
        <v>27</v>
      </c>
    </row>
    <row r="37" spans="1:13" ht="15.6" x14ac:dyDescent="0.3">
      <c r="B37" s="8">
        <v>1</v>
      </c>
      <c r="C37" s="13">
        <v>2</v>
      </c>
      <c r="D37" s="8">
        <v>3</v>
      </c>
      <c r="E37" s="8">
        <v>4</v>
      </c>
      <c r="F37" s="8">
        <v>5</v>
      </c>
      <c r="G37" s="8">
        <v>6</v>
      </c>
      <c r="H37" s="8">
        <v>7</v>
      </c>
      <c r="I37" s="8">
        <v>8</v>
      </c>
      <c r="J37" s="8">
        <v>9</v>
      </c>
      <c r="K37" s="8">
        <v>10</v>
      </c>
    </row>
    <row r="38" spans="1:13" ht="140.4" x14ac:dyDescent="0.3">
      <c r="B38" s="27" t="s">
        <v>45</v>
      </c>
      <c r="C38" s="49">
        <v>3449000</v>
      </c>
      <c r="D38" s="33"/>
      <c r="E38" s="35">
        <f>C38</f>
        <v>3449000</v>
      </c>
      <c r="F38" s="8">
        <v>3434193</v>
      </c>
      <c r="G38" s="8"/>
      <c r="H38" s="8">
        <f>F38</f>
        <v>3434193</v>
      </c>
      <c r="I38" s="8">
        <f>F38-C38</f>
        <v>-14807</v>
      </c>
      <c r="J38" s="31"/>
      <c r="K38" s="31">
        <f>I38</f>
        <v>-14807</v>
      </c>
    </row>
    <row r="39" spans="1:13" ht="153" customHeight="1" x14ac:dyDescent="0.3">
      <c r="B39" s="27" t="s">
        <v>46</v>
      </c>
      <c r="C39" s="49">
        <v>2190000</v>
      </c>
      <c r="D39" s="33"/>
      <c r="E39" s="35">
        <f>C39</f>
        <v>2190000</v>
      </c>
      <c r="F39" s="31">
        <v>2134603</v>
      </c>
      <c r="G39" s="31"/>
      <c r="H39" s="49">
        <f>F39</f>
        <v>2134603</v>
      </c>
      <c r="I39" s="49">
        <f>F39-C39</f>
        <v>-55397</v>
      </c>
      <c r="J39" s="31"/>
      <c r="K39" s="49">
        <f>I39</f>
        <v>-55397</v>
      </c>
    </row>
    <row r="40" spans="1:13" ht="109.2" x14ac:dyDescent="0.3">
      <c r="B40" s="27" t="s">
        <v>44</v>
      </c>
      <c r="C40" s="49">
        <v>380000</v>
      </c>
      <c r="D40" s="33"/>
      <c r="E40" s="35">
        <f>C40</f>
        <v>380000</v>
      </c>
      <c r="F40" s="8">
        <v>340694</v>
      </c>
      <c r="G40" s="8"/>
      <c r="H40" s="8">
        <f>F40</f>
        <v>340694</v>
      </c>
      <c r="I40" s="49">
        <f>F40-C40</f>
        <v>-39306</v>
      </c>
      <c r="J40" s="31"/>
      <c r="K40" s="49">
        <f>I40</f>
        <v>-39306</v>
      </c>
    </row>
    <row r="41" spans="1:13" ht="15.6" x14ac:dyDescent="0.3">
      <c r="B41" s="9" t="s">
        <v>8</v>
      </c>
      <c r="C41" s="34">
        <f t="shared" ref="C41:K41" si="1">SUM(C38:C40)</f>
        <v>6019000</v>
      </c>
      <c r="D41" s="34">
        <f t="shared" si="1"/>
        <v>0</v>
      </c>
      <c r="E41" s="34">
        <f t="shared" si="1"/>
        <v>6019000</v>
      </c>
      <c r="F41" s="34">
        <f t="shared" si="1"/>
        <v>5909490</v>
      </c>
      <c r="G41" s="34">
        <f t="shared" si="1"/>
        <v>0</v>
      </c>
      <c r="H41" s="34">
        <f t="shared" si="1"/>
        <v>5909490</v>
      </c>
      <c r="I41" s="34">
        <f t="shared" si="1"/>
        <v>-109510</v>
      </c>
      <c r="J41" s="34">
        <f t="shared" si="1"/>
        <v>0</v>
      </c>
      <c r="K41" s="34">
        <f t="shared" si="1"/>
        <v>-109510</v>
      </c>
    </row>
    <row r="42" spans="1:13" ht="15.6" x14ac:dyDescent="0.3">
      <c r="B42" s="91" t="s">
        <v>28</v>
      </c>
      <c r="C42" s="91"/>
      <c r="D42" s="91"/>
      <c r="E42" s="91"/>
      <c r="F42" s="91"/>
      <c r="G42" s="91"/>
      <c r="H42" s="91"/>
      <c r="I42" s="91"/>
      <c r="J42" s="91"/>
      <c r="K42" s="91"/>
    </row>
    <row r="43" spans="1:13" ht="15.6" x14ac:dyDescent="0.3">
      <c r="A43" s="4"/>
    </row>
    <row r="44" spans="1:13" ht="15.6" x14ac:dyDescent="0.3">
      <c r="A44" s="3" t="s">
        <v>6</v>
      </c>
      <c r="B44" s="81" t="s">
        <v>30</v>
      </c>
      <c r="C44" s="81"/>
      <c r="D44" s="81"/>
      <c r="E44" s="81"/>
      <c r="F44" s="81"/>
      <c r="G44" s="81"/>
      <c r="H44" s="81"/>
      <c r="I44" s="81"/>
      <c r="J44" s="81"/>
      <c r="K44" s="81"/>
      <c r="L44" s="81"/>
      <c r="M44" s="81"/>
    </row>
    <row r="45" spans="1:13" ht="15.6" x14ac:dyDescent="0.3">
      <c r="A45" s="4"/>
    </row>
    <row r="46" spans="1:13" ht="31.5" customHeight="1" x14ac:dyDescent="0.3">
      <c r="A46" s="91" t="s">
        <v>35</v>
      </c>
      <c r="B46" s="91" t="s">
        <v>31</v>
      </c>
      <c r="C46" s="91" t="s">
        <v>10</v>
      </c>
      <c r="D46" s="91" t="s">
        <v>11</v>
      </c>
      <c r="E46" s="91" t="s">
        <v>22</v>
      </c>
      <c r="F46" s="91"/>
      <c r="G46" s="91"/>
      <c r="H46" s="91" t="s">
        <v>32</v>
      </c>
      <c r="I46" s="91"/>
      <c r="J46" s="91"/>
      <c r="K46" s="91" t="s">
        <v>24</v>
      </c>
      <c r="L46" s="91"/>
      <c r="M46" s="91"/>
    </row>
    <row r="47" spans="1:13" ht="15.75" customHeight="1" x14ac:dyDescent="0.3">
      <c r="A47" s="91"/>
      <c r="B47" s="91"/>
      <c r="C47" s="91"/>
      <c r="D47" s="91"/>
      <c r="E47" s="91"/>
      <c r="F47" s="91"/>
      <c r="G47" s="91"/>
      <c r="H47" s="91"/>
      <c r="I47" s="91"/>
      <c r="J47" s="91"/>
      <c r="K47" s="91"/>
      <c r="L47" s="91"/>
      <c r="M47" s="91"/>
    </row>
    <row r="48" spans="1:13" ht="31.2" x14ac:dyDescent="0.3">
      <c r="A48" s="91"/>
      <c r="B48" s="91"/>
      <c r="C48" s="91"/>
      <c r="D48" s="91"/>
      <c r="E48" s="8" t="s">
        <v>25</v>
      </c>
      <c r="F48" s="8" t="s">
        <v>26</v>
      </c>
      <c r="G48" s="8" t="s">
        <v>27</v>
      </c>
      <c r="H48" s="8" t="s">
        <v>25</v>
      </c>
      <c r="I48" s="8" t="s">
        <v>26</v>
      </c>
      <c r="J48" s="8" t="s">
        <v>27</v>
      </c>
      <c r="K48" s="8" t="s">
        <v>25</v>
      </c>
      <c r="L48" s="8" t="s">
        <v>26</v>
      </c>
      <c r="M48" s="8" t="s">
        <v>27</v>
      </c>
    </row>
    <row r="49" spans="1:13" ht="15.6" x14ac:dyDescent="0.3">
      <c r="A49" s="8">
        <v>1</v>
      </c>
      <c r="B49" s="8">
        <v>2</v>
      </c>
      <c r="C49" s="8">
        <v>3</v>
      </c>
      <c r="D49" s="8">
        <v>4</v>
      </c>
      <c r="E49" s="8">
        <v>5</v>
      </c>
      <c r="F49" s="8">
        <v>6</v>
      </c>
      <c r="G49" s="8">
        <v>7</v>
      </c>
      <c r="H49" s="8">
        <v>8</v>
      </c>
      <c r="I49" s="8">
        <v>9</v>
      </c>
      <c r="J49" s="8">
        <v>10</v>
      </c>
      <c r="K49" s="8">
        <v>11</v>
      </c>
      <c r="L49" s="8">
        <v>12</v>
      </c>
      <c r="M49" s="8">
        <v>13</v>
      </c>
    </row>
    <row r="50" spans="1:13" ht="15.6" x14ac:dyDescent="0.3">
      <c r="A50" s="18">
        <v>1</v>
      </c>
      <c r="B50" s="14" t="s">
        <v>12</v>
      </c>
      <c r="C50" s="14"/>
      <c r="D50" s="14"/>
      <c r="E50" s="14"/>
      <c r="F50" s="14"/>
      <c r="G50" s="14"/>
      <c r="H50" s="14"/>
      <c r="I50" s="14"/>
      <c r="J50" s="14"/>
      <c r="K50" s="14"/>
      <c r="L50" s="9"/>
      <c r="M50" s="14"/>
    </row>
    <row r="51" spans="1:13" ht="15.6" x14ac:dyDescent="0.3">
      <c r="A51" s="23"/>
      <c r="B51" s="50"/>
      <c r="C51" s="50"/>
      <c r="D51" s="50"/>
      <c r="E51" s="50"/>
      <c r="F51" s="25"/>
      <c r="G51" s="37"/>
      <c r="H51" s="36"/>
      <c r="I51" s="25"/>
      <c r="J51" s="36"/>
      <c r="K51" s="29"/>
      <c r="L51" s="29">
        <f>I51-F51</f>
        <v>0</v>
      </c>
      <c r="M51" s="29">
        <f>J51-G51</f>
        <v>0</v>
      </c>
    </row>
    <row r="52" spans="1:13" ht="23.25" customHeight="1" x14ac:dyDescent="0.3">
      <c r="A52" s="83" t="s">
        <v>48</v>
      </c>
      <c r="B52" s="84"/>
      <c r="C52" s="84"/>
      <c r="D52" s="84"/>
      <c r="E52" s="85"/>
      <c r="F52" s="85"/>
      <c r="G52" s="85"/>
      <c r="H52" s="85"/>
      <c r="I52" s="85"/>
      <c r="J52" s="85"/>
      <c r="K52" s="84"/>
      <c r="L52" s="84"/>
      <c r="M52" s="86"/>
    </row>
    <row r="53" spans="1:13" ht="15.6" x14ac:dyDescent="0.3">
      <c r="A53" s="13">
        <v>2</v>
      </c>
      <c r="B53" s="14" t="s">
        <v>13</v>
      </c>
      <c r="C53" s="14"/>
      <c r="D53" s="14"/>
      <c r="E53" s="14"/>
      <c r="F53" s="14"/>
      <c r="G53" s="14"/>
      <c r="H53" s="14"/>
      <c r="I53" s="14"/>
      <c r="J53" s="14"/>
      <c r="K53" s="14"/>
      <c r="L53" s="14"/>
      <c r="M53" s="14"/>
    </row>
    <row r="54" spans="1:13" ht="55.2" x14ac:dyDescent="0.3">
      <c r="A54" s="49"/>
      <c r="B54" s="21" t="s">
        <v>81</v>
      </c>
      <c r="C54" s="19" t="s">
        <v>38</v>
      </c>
      <c r="D54" s="20" t="s">
        <v>82</v>
      </c>
      <c r="E54" s="55">
        <v>1264</v>
      </c>
      <c r="F54" s="21"/>
      <c r="G54" s="55">
        <f>E54</f>
        <v>1264</v>
      </c>
      <c r="H54" s="35">
        <v>1298</v>
      </c>
      <c r="I54" s="21"/>
      <c r="J54" s="35">
        <f>H54</f>
        <v>1298</v>
      </c>
      <c r="K54" s="56">
        <f>H54-E54</f>
        <v>34</v>
      </c>
      <c r="L54" s="21">
        <f>I54-F54</f>
        <v>0</v>
      </c>
      <c r="M54" s="21">
        <f>J54-G54</f>
        <v>34</v>
      </c>
    </row>
    <row r="55" spans="1:13" ht="27.75" customHeight="1" x14ac:dyDescent="0.3">
      <c r="A55" s="87" t="s">
        <v>50</v>
      </c>
      <c r="B55" s="85"/>
      <c r="C55" s="85"/>
      <c r="D55" s="85"/>
      <c r="E55" s="85"/>
      <c r="F55" s="85"/>
      <c r="G55" s="85"/>
      <c r="H55" s="85"/>
      <c r="I55" s="85"/>
      <c r="J55" s="85"/>
      <c r="K55" s="85"/>
      <c r="L55" s="85"/>
      <c r="M55" s="88"/>
    </row>
    <row r="56" spans="1:13" ht="15.6" x14ac:dyDescent="0.3">
      <c r="A56" s="13">
        <v>3</v>
      </c>
      <c r="B56" s="14" t="s">
        <v>14</v>
      </c>
      <c r="C56" s="14"/>
      <c r="D56" s="14"/>
      <c r="E56" s="14"/>
      <c r="F56" s="14"/>
      <c r="G56" s="14"/>
      <c r="H56" s="14"/>
      <c r="I56" s="14"/>
      <c r="J56" s="14"/>
      <c r="K56" s="14"/>
      <c r="L56" s="14"/>
      <c r="M56" s="14"/>
    </row>
    <row r="57" spans="1:13" ht="41.4" x14ac:dyDescent="0.3">
      <c r="A57" s="26"/>
      <c r="B57" s="21" t="s">
        <v>83</v>
      </c>
      <c r="C57" s="19" t="s">
        <v>47</v>
      </c>
      <c r="D57" s="20" t="s">
        <v>39</v>
      </c>
      <c r="E57" s="19">
        <v>4169.3</v>
      </c>
      <c r="F57" s="21"/>
      <c r="G57" s="19">
        <f>E57</f>
        <v>4169.3</v>
      </c>
      <c r="H57" s="59">
        <f>F27/H54</f>
        <v>4006.6995377503854</v>
      </c>
      <c r="I57" s="21"/>
      <c r="J57" s="59">
        <f>H57</f>
        <v>4006.6995377503854</v>
      </c>
      <c r="K57" s="60">
        <f>H57-E57</f>
        <v>-162.60046224961479</v>
      </c>
      <c r="L57" s="21">
        <f>I57-F57</f>
        <v>0</v>
      </c>
      <c r="M57" s="60">
        <f>J57-G57</f>
        <v>-162.60046224961479</v>
      </c>
    </row>
    <row r="58" spans="1:13" ht="15.6" x14ac:dyDescent="0.3">
      <c r="A58" s="87" t="s">
        <v>60</v>
      </c>
      <c r="B58" s="85"/>
      <c r="C58" s="85"/>
      <c r="D58" s="85"/>
      <c r="E58" s="85"/>
      <c r="F58" s="85"/>
      <c r="G58" s="85"/>
      <c r="H58" s="85"/>
      <c r="I58" s="85"/>
      <c r="J58" s="85"/>
      <c r="K58" s="85"/>
      <c r="L58" s="85"/>
      <c r="M58" s="88"/>
    </row>
    <row r="59" spans="1:13" ht="15.6" x14ac:dyDescent="0.3">
      <c r="A59" s="13">
        <v>4</v>
      </c>
      <c r="B59" s="14" t="s">
        <v>15</v>
      </c>
      <c r="C59" s="14"/>
      <c r="D59" s="14"/>
      <c r="E59" s="14"/>
      <c r="F59" s="14"/>
      <c r="G59" s="14"/>
      <c r="H59" s="14"/>
      <c r="I59" s="14"/>
      <c r="J59" s="14"/>
      <c r="K59" s="14"/>
      <c r="L59" s="14"/>
      <c r="M59" s="14"/>
    </row>
    <row r="60" spans="1:13" ht="82.8" x14ac:dyDescent="0.3">
      <c r="A60" s="26"/>
      <c r="B60" s="21" t="s">
        <v>84</v>
      </c>
      <c r="C60" s="19" t="s">
        <v>41</v>
      </c>
      <c r="D60" s="52" t="s">
        <v>49</v>
      </c>
      <c r="E60" s="19">
        <v>100</v>
      </c>
      <c r="F60" s="57"/>
      <c r="G60" s="58">
        <v>100</v>
      </c>
      <c r="H60" s="19">
        <v>100</v>
      </c>
      <c r="I60" s="57"/>
      <c r="J60" s="19">
        <v>100</v>
      </c>
      <c r="K60" s="61"/>
      <c r="L60" s="62"/>
      <c r="M60" s="62"/>
    </row>
    <row r="61" spans="1:13" ht="15.6" x14ac:dyDescent="0.3">
      <c r="A61" s="103"/>
      <c r="B61" s="104"/>
      <c r="C61" s="104"/>
      <c r="D61" s="104"/>
      <c r="E61" s="104"/>
      <c r="F61" s="104"/>
      <c r="G61" s="104"/>
      <c r="H61" s="104"/>
      <c r="I61" s="104"/>
      <c r="J61" s="104"/>
      <c r="K61" s="104"/>
      <c r="L61" s="104"/>
      <c r="M61" s="105"/>
    </row>
    <row r="62" spans="1:13" ht="15.6" x14ac:dyDescent="0.3">
      <c r="A62" s="30"/>
      <c r="B62" s="40" t="s">
        <v>12</v>
      </c>
      <c r="C62" s="20"/>
      <c r="D62" s="35"/>
      <c r="E62" s="41"/>
      <c r="F62" s="9"/>
      <c r="G62" s="38"/>
      <c r="H62" s="16"/>
      <c r="I62" s="9"/>
      <c r="J62" s="16"/>
      <c r="K62" s="9"/>
      <c r="L62" s="9"/>
      <c r="M62" s="9"/>
    </row>
    <row r="63" spans="1:13" ht="15.6" x14ac:dyDescent="0.3">
      <c r="A63" s="30"/>
      <c r="B63" s="36"/>
      <c r="C63" s="17"/>
      <c r="D63" s="24"/>
      <c r="E63" s="17"/>
      <c r="F63" s="25"/>
      <c r="G63" s="17"/>
      <c r="H63" s="28"/>
      <c r="I63" s="9"/>
      <c r="J63" s="16"/>
      <c r="K63" s="15"/>
      <c r="L63" s="15"/>
      <c r="M63" s="15"/>
    </row>
    <row r="64" spans="1:13" x14ac:dyDescent="0.3">
      <c r="A64" s="98" t="s">
        <v>60</v>
      </c>
      <c r="B64" s="104"/>
      <c r="C64" s="104"/>
      <c r="D64" s="104"/>
      <c r="E64" s="106"/>
      <c r="F64" s="107"/>
      <c r="G64" s="106"/>
      <c r="H64" s="107"/>
      <c r="I64" s="107"/>
      <c r="J64" s="107"/>
      <c r="K64" s="107"/>
      <c r="L64" s="107"/>
      <c r="M64" s="108"/>
    </row>
    <row r="65" spans="1:13" ht="15.6" x14ac:dyDescent="0.3">
      <c r="A65" s="30"/>
      <c r="B65" s="40" t="s">
        <v>13</v>
      </c>
      <c r="C65" s="35"/>
      <c r="D65" s="17"/>
      <c r="E65" s="41"/>
      <c r="F65" s="9"/>
      <c r="G65" s="38"/>
      <c r="H65" s="38"/>
      <c r="I65" s="9"/>
      <c r="J65" s="38"/>
      <c r="K65" s="9"/>
      <c r="L65" s="9"/>
      <c r="M65" s="9"/>
    </row>
    <row r="66" spans="1:13" ht="41.4" x14ac:dyDescent="0.3">
      <c r="A66" s="70"/>
      <c r="B66" s="71" t="s">
        <v>54</v>
      </c>
      <c r="C66" s="72" t="s">
        <v>38</v>
      </c>
      <c r="D66" s="73" t="s">
        <v>49</v>
      </c>
      <c r="E66" s="74">
        <v>120</v>
      </c>
      <c r="F66" s="75"/>
      <c r="G66" s="76">
        <f>E66</f>
        <v>120</v>
      </c>
      <c r="H66" s="77">
        <v>52</v>
      </c>
      <c r="I66" s="75"/>
      <c r="J66" s="78">
        <f>H66</f>
        <v>52</v>
      </c>
      <c r="K66" s="79">
        <f t="shared" ref="K66:M67" si="2">H66-E66</f>
        <v>-68</v>
      </c>
      <c r="L66" s="79">
        <f t="shared" si="2"/>
        <v>0</v>
      </c>
      <c r="M66" s="79">
        <f t="shared" si="2"/>
        <v>-68</v>
      </c>
    </row>
    <row r="67" spans="1:13" ht="55.2" x14ac:dyDescent="0.3">
      <c r="A67" s="30"/>
      <c r="B67" s="21" t="s">
        <v>55</v>
      </c>
      <c r="C67" s="19" t="s">
        <v>38</v>
      </c>
      <c r="D67" s="52" t="s">
        <v>49</v>
      </c>
      <c r="E67" s="69">
        <v>672</v>
      </c>
      <c r="F67" s="39"/>
      <c r="G67" s="68">
        <f>E67</f>
        <v>672</v>
      </c>
      <c r="H67" s="53">
        <v>660</v>
      </c>
      <c r="I67" s="39"/>
      <c r="J67" s="35">
        <f>H67</f>
        <v>660</v>
      </c>
      <c r="K67" s="54">
        <f t="shared" si="2"/>
        <v>-12</v>
      </c>
      <c r="L67" s="54">
        <f t="shared" si="2"/>
        <v>0</v>
      </c>
      <c r="M67" s="54">
        <f t="shared" si="2"/>
        <v>-12</v>
      </c>
    </row>
    <row r="68" spans="1:13" ht="55.2" x14ac:dyDescent="0.3">
      <c r="A68" s="49"/>
      <c r="B68" s="51" t="s">
        <v>85</v>
      </c>
      <c r="C68" s="19" t="s">
        <v>86</v>
      </c>
      <c r="D68" s="20" t="s">
        <v>49</v>
      </c>
      <c r="E68" s="67">
        <v>2000</v>
      </c>
      <c r="F68" s="21"/>
      <c r="G68" s="68">
        <f>E68</f>
        <v>2000</v>
      </c>
      <c r="H68" s="35">
        <v>2000</v>
      </c>
      <c r="I68" s="21"/>
      <c r="J68" s="35">
        <f>H68</f>
        <v>2000</v>
      </c>
      <c r="K68" s="21">
        <f>H68-E68</f>
        <v>0</v>
      </c>
      <c r="L68" s="21"/>
      <c r="M68" s="21">
        <f>K68</f>
        <v>0</v>
      </c>
    </row>
    <row r="69" spans="1:13" ht="15.6" x14ac:dyDescent="0.3">
      <c r="A69" s="98"/>
      <c r="B69" s="104"/>
      <c r="C69" s="104"/>
      <c r="D69" s="104"/>
      <c r="E69" s="106"/>
      <c r="F69" s="107"/>
      <c r="G69" s="106"/>
      <c r="H69" s="106"/>
      <c r="I69" s="107"/>
      <c r="J69" s="106"/>
      <c r="K69" s="107"/>
      <c r="L69" s="107"/>
      <c r="M69" s="108"/>
    </row>
    <row r="70" spans="1:13" ht="15.6" x14ac:dyDescent="0.3">
      <c r="A70" s="30"/>
      <c r="B70" s="40" t="s">
        <v>14</v>
      </c>
      <c r="C70" s="35"/>
      <c r="D70" s="17"/>
      <c r="E70" s="41"/>
      <c r="F70" s="9"/>
      <c r="G70" s="38"/>
      <c r="H70" s="38"/>
      <c r="I70" s="9"/>
      <c r="J70" s="38"/>
      <c r="K70" s="9"/>
      <c r="L70" s="9"/>
      <c r="M70" s="9"/>
    </row>
    <row r="71" spans="1:13" ht="69" x14ac:dyDescent="0.3">
      <c r="A71" s="30"/>
      <c r="B71" s="21" t="s">
        <v>56</v>
      </c>
      <c r="C71" s="19" t="s">
        <v>52</v>
      </c>
      <c r="D71" s="20" t="s">
        <v>39</v>
      </c>
      <c r="E71" s="19">
        <v>2658</v>
      </c>
      <c r="F71" s="21"/>
      <c r="G71" s="19">
        <f>E71</f>
        <v>2658</v>
      </c>
      <c r="H71" s="35">
        <v>6117</v>
      </c>
      <c r="I71" s="21"/>
      <c r="J71" s="35">
        <f>H71</f>
        <v>6117</v>
      </c>
      <c r="K71" s="21">
        <f>H71-E71</f>
        <v>3459</v>
      </c>
      <c r="L71" s="21">
        <f t="shared" ref="K71:M72" si="3">I71-F71</f>
        <v>0</v>
      </c>
      <c r="M71" s="21">
        <f t="shared" si="3"/>
        <v>3459</v>
      </c>
    </row>
    <row r="72" spans="1:13" ht="55.2" x14ac:dyDescent="0.3">
      <c r="A72" s="30"/>
      <c r="B72" s="21" t="s">
        <v>57</v>
      </c>
      <c r="C72" s="19" t="s">
        <v>52</v>
      </c>
      <c r="D72" s="20" t="s">
        <v>39</v>
      </c>
      <c r="E72" s="19">
        <v>565</v>
      </c>
      <c r="F72" s="21"/>
      <c r="G72" s="19">
        <f>E72</f>
        <v>565</v>
      </c>
      <c r="H72" s="59">
        <f>H40/H67</f>
        <v>516.20303030303035</v>
      </c>
      <c r="I72" s="21"/>
      <c r="J72" s="59">
        <f>H72</f>
        <v>516.20303030303035</v>
      </c>
      <c r="K72" s="60">
        <f t="shared" si="3"/>
        <v>-48.796969696969654</v>
      </c>
      <c r="L72" s="21">
        <f t="shared" si="3"/>
        <v>0</v>
      </c>
      <c r="M72" s="60">
        <f>K72</f>
        <v>-48.796969696969654</v>
      </c>
    </row>
    <row r="73" spans="1:13" ht="55.2" x14ac:dyDescent="0.3">
      <c r="A73" s="49"/>
      <c r="B73" s="63" t="s">
        <v>51</v>
      </c>
      <c r="C73" s="64" t="s">
        <v>52</v>
      </c>
      <c r="D73" s="65" t="s">
        <v>39</v>
      </c>
      <c r="E73" s="67">
        <v>25</v>
      </c>
      <c r="F73" s="21"/>
      <c r="G73" s="19">
        <f>E73</f>
        <v>25</v>
      </c>
      <c r="H73" s="35">
        <v>25</v>
      </c>
      <c r="I73" s="21"/>
      <c r="J73" s="35">
        <v>25</v>
      </c>
      <c r="K73" s="21">
        <f>H73-E73</f>
        <v>0</v>
      </c>
      <c r="L73" s="21"/>
      <c r="M73" s="21">
        <f>K73</f>
        <v>0</v>
      </c>
    </row>
    <row r="74" spans="1:13" ht="15.6" x14ac:dyDescent="0.3">
      <c r="A74" s="98"/>
      <c r="B74" s="104"/>
      <c r="C74" s="104"/>
      <c r="D74" s="104"/>
      <c r="E74" s="106"/>
      <c r="F74" s="107"/>
      <c r="G74" s="106"/>
      <c r="H74" s="106"/>
      <c r="I74" s="107"/>
      <c r="J74" s="106"/>
      <c r="K74" s="107"/>
      <c r="L74" s="107"/>
      <c r="M74" s="108"/>
    </row>
    <row r="75" spans="1:13" ht="15.6" x14ac:dyDescent="0.3">
      <c r="A75" s="30"/>
      <c r="B75" s="40" t="s">
        <v>15</v>
      </c>
      <c r="C75" s="35"/>
      <c r="D75" s="20" t="s">
        <v>40</v>
      </c>
      <c r="E75" s="41"/>
      <c r="F75" s="9"/>
      <c r="G75" s="38"/>
      <c r="H75" s="38"/>
      <c r="I75" s="9"/>
      <c r="J75" s="38"/>
      <c r="K75" s="9"/>
      <c r="L75" s="9"/>
      <c r="M75" s="9"/>
    </row>
    <row r="76" spans="1:13" ht="82.8" x14ac:dyDescent="0.3">
      <c r="A76" s="30"/>
      <c r="B76" s="21" t="s">
        <v>58</v>
      </c>
      <c r="C76" s="19" t="s">
        <v>41</v>
      </c>
      <c r="D76" s="52" t="s">
        <v>40</v>
      </c>
      <c r="E76" s="19">
        <v>100</v>
      </c>
      <c r="F76" s="39"/>
      <c r="G76" s="58">
        <f>E76</f>
        <v>100</v>
      </c>
      <c r="H76" s="19">
        <v>100</v>
      </c>
      <c r="I76" s="39"/>
      <c r="J76" s="19">
        <v>100</v>
      </c>
      <c r="K76" s="54"/>
      <c r="L76" s="21"/>
      <c r="M76" s="21"/>
    </row>
    <row r="77" spans="1:13" ht="55.2" x14ac:dyDescent="0.3">
      <c r="A77" s="30"/>
      <c r="B77" s="21" t="s">
        <v>59</v>
      </c>
      <c r="C77" s="19" t="s">
        <v>41</v>
      </c>
      <c r="D77" s="52" t="s">
        <v>40</v>
      </c>
      <c r="E77" s="19">
        <v>100</v>
      </c>
      <c r="F77" s="39"/>
      <c r="G77" s="58">
        <f>E77</f>
        <v>100</v>
      </c>
      <c r="H77" s="19">
        <v>100</v>
      </c>
      <c r="I77" s="39"/>
      <c r="J77" s="19">
        <v>100</v>
      </c>
      <c r="K77" s="54"/>
      <c r="L77" s="21"/>
      <c r="M77" s="21"/>
    </row>
    <row r="78" spans="1:13" ht="41.4" x14ac:dyDescent="0.3">
      <c r="A78" s="49"/>
      <c r="B78" s="21" t="s">
        <v>53</v>
      </c>
      <c r="C78" s="20" t="s">
        <v>41</v>
      </c>
      <c r="D78" s="66" t="s">
        <v>40</v>
      </c>
      <c r="E78" s="19">
        <v>100</v>
      </c>
      <c r="F78" s="21"/>
      <c r="G78" s="58">
        <f>E78</f>
        <v>100</v>
      </c>
      <c r="H78" s="19"/>
      <c r="I78" s="21"/>
      <c r="J78" s="19">
        <v>100</v>
      </c>
      <c r="K78" s="21"/>
      <c r="L78" s="21"/>
      <c r="M78" s="21"/>
    </row>
    <row r="79" spans="1:13" ht="12.75" customHeight="1" x14ac:dyDescent="0.3">
      <c r="A79" s="98"/>
      <c r="B79" s="99"/>
      <c r="C79" s="99"/>
      <c r="D79" s="99"/>
      <c r="E79" s="99"/>
      <c r="F79" s="100"/>
      <c r="G79" s="99"/>
      <c r="H79" s="99"/>
      <c r="I79" s="100"/>
      <c r="J79" s="99"/>
      <c r="K79" s="100"/>
      <c r="L79" s="100"/>
      <c r="M79" s="101"/>
    </row>
    <row r="80" spans="1:13" ht="15.75" customHeight="1" x14ac:dyDescent="0.3">
      <c r="A80" s="102"/>
      <c r="B80" s="100"/>
      <c r="C80" s="100"/>
      <c r="D80" s="100"/>
      <c r="E80" s="100"/>
      <c r="F80" s="100"/>
      <c r="G80" s="100"/>
      <c r="H80" s="100"/>
      <c r="I80" s="100"/>
      <c r="J80" s="100"/>
      <c r="K80" s="100"/>
      <c r="L80" s="100"/>
      <c r="M80" s="101"/>
    </row>
    <row r="81" spans="1:13" ht="33" customHeight="1" x14ac:dyDescent="0.3">
      <c r="A81" s="4" t="s">
        <v>69</v>
      </c>
      <c r="B81" s="89" t="s">
        <v>87</v>
      </c>
      <c r="C81" s="90"/>
      <c r="D81" s="90"/>
      <c r="E81" s="90"/>
      <c r="F81" s="90"/>
      <c r="G81" s="90"/>
      <c r="H81" s="90"/>
      <c r="I81" s="90"/>
      <c r="J81" s="90"/>
      <c r="K81" s="90"/>
      <c r="L81" s="90"/>
      <c r="M81" s="90"/>
    </row>
    <row r="82" spans="1:13" ht="15.6" x14ac:dyDescent="0.3">
      <c r="A82" s="4"/>
    </row>
    <row r="83" spans="1:13" ht="15.75" customHeight="1" x14ac:dyDescent="0.3">
      <c r="A83" s="81" t="s">
        <v>70</v>
      </c>
      <c r="B83" s="81"/>
      <c r="C83" s="81"/>
      <c r="D83" s="81"/>
      <c r="E83" s="81"/>
      <c r="F83" s="81"/>
      <c r="G83" s="81"/>
      <c r="H83" s="11"/>
      <c r="J83" s="82" t="s">
        <v>71</v>
      </c>
      <c r="K83" s="82"/>
      <c r="L83" s="82"/>
      <c r="M83" s="82"/>
    </row>
    <row r="84" spans="1:13" ht="15.75" customHeight="1" x14ac:dyDescent="0.3">
      <c r="A84" s="45"/>
      <c r="B84" s="44"/>
      <c r="C84" s="44"/>
      <c r="D84" s="45"/>
      <c r="H84" s="10" t="s">
        <v>16</v>
      </c>
      <c r="J84" s="80" t="s">
        <v>17</v>
      </c>
      <c r="K84" s="80"/>
      <c r="L84" s="80"/>
      <c r="M84" s="80"/>
    </row>
    <row r="85" spans="1:13" ht="15" customHeight="1" x14ac:dyDescent="0.3">
      <c r="A85" s="2"/>
      <c r="D85" s="45"/>
    </row>
    <row r="86" spans="1:13" ht="15.75" customHeight="1" x14ac:dyDescent="0.3">
      <c r="A86" s="81" t="s">
        <v>61</v>
      </c>
      <c r="B86" s="81"/>
      <c r="C86" s="81"/>
      <c r="D86" s="81"/>
      <c r="E86" s="81"/>
      <c r="F86" s="81"/>
      <c r="G86" s="81"/>
      <c r="H86" s="11"/>
      <c r="J86" s="82" t="s">
        <v>37</v>
      </c>
      <c r="K86" s="82"/>
      <c r="L86" s="82"/>
      <c r="M86" s="82"/>
    </row>
    <row r="87" spans="1:13" ht="15.75" customHeight="1" x14ac:dyDescent="0.3">
      <c r="A87" s="45"/>
      <c r="B87" s="45"/>
      <c r="C87" s="45"/>
      <c r="D87" s="45"/>
      <c r="E87" s="45"/>
      <c r="F87" s="45"/>
      <c r="G87" s="45"/>
      <c r="H87" s="10" t="s">
        <v>16</v>
      </c>
      <c r="J87" s="80" t="s">
        <v>17</v>
      </c>
      <c r="K87" s="80"/>
      <c r="L87" s="80"/>
      <c r="M87" s="80"/>
    </row>
  </sheetData>
  <mergeCells count="59">
    <mergeCell ref="B22:M22"/>
    <mergeCell ref="B19:M19"/>
    <mergeCell ref="A9:M9"/>
    <mergeCell ref="B10:M10"/>
    <mergeCell ref="B11:M11"/>
    <mergeCell ref="B12:M12"/>
    <mergeCell ref="D14:M14"/>
    <mergeCell ref="B17:M17"/>
    <mergeCell ref="E8:M8"/>
    <mergeCell ref="A58:M58"/>
    <mergeCell ref="A79:M79"/>
    <mergeCell ref="A80:M80"/>
    <mergeCell ref="A83:G83"/>
    <mergeCell ref="J83:M83"/>
    <mergeCell ref="A61:M61"/>
    <mergeCell ref="A64:M64"/>
    <mergeCell ref="A69:M69"/>
    <mergeCell ref="A74:M74"/>
    <mergeCell ref="A1:M1"/>
    <mergeCell ref="A2:M2"/>
    <mergeCell ref="K46:M47"/>
    <mergeCell ref="B42:K42"/>
    <mergeCell ref="B44:M44"/>
    <mergeCell ref="A30:K30"/>
    <mergeCell ref="A32:A33"/>
    <mergeCell ref="E3:M3"/>
    <mergeCell ref="E4:M4"/>
    <mergeCell ref="E5:M5"/>
    <mergeCell ref="D46:D48"/>
    <mergeCell ref="C46:C48"/>
    <mergeCell ref="B46:B48"/>
    <mergeCell ref="A46:A48"/>
    <mergeCell ref="E46:G47"/>
    <mergeCell ref="H46:J47"/>
    <mergeCell ref="B35:B36"/>
    <mergeCell ref="C35:E35"/>
    <mergeCell ref="F35:H35"/>
    <mergeCell ref="I35:K35"/>
    <mergeCell ref="B32:M32"/>
    <mergeCell ref="C24:E24"/>
    <mergeCell ref="F24:H24"/>
    <mergeCell ref="I24:K24"/>
    <mergeCell ref="A24:A25"/>
    <mergeCell ref="B24:B25"/>
    <mergeCell ref="B18:M18"/>
    <mergeCell ref="B20:M20"/>
    <mergeCell ref="A22:A23"/>
    <mergeCell ref="A3:A4"/>
    <mergeCell ref="A5:A6"/>
    <mergeCell ref="A7:A8"/>
    <mergeCell ref="E6:M6"/>
    <mergeCell ref="E7:M7"/>
    <mergeCell ref="J84:M84"/>
    <mergeCell ref="A86:G86"/>
    <mergeCell ref="J86:M86"/>
    <mergeCell ref="J87:M87"/>
    <mergeCell ref="A52:M52"/>
    <mergeCell ref="A55:M55"/>
    <mergeCell ref="B81:M81"/>
  </mergeCells>
  <pageMargins left="0.19685039370078741" right="0.19685039370078741" top="0.51181102362204722" bottom="0.31496062992125984" header="0.31496062992125984" footer="0.31496062992125984"/>
  <pageSetup paperSize="9" scale="75" orientation="landscape" r:id="rId1"/>
  <rowBreaks count="5" manualBreakCount="5">
    <brk id="26" max="16383" man="1"/>
    <brk id="31" max="16383" man="1"/>
    <brk id="43" max="16383" man="1"/>
    <brk id="60" max="16383" man="1"/>
    <brk id="76"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Аркуші</vt:lpstr>
      </vt:variant>
      <vt:variant>
        <vt:i4>2</vt:i4>
      </vt:variant>
    </vt:vector>
  </HeadingPairs>
  <TitlesOfParts>
    <vt:vector size="2" baseType="lpstr">
      <vt:lpstr>звіт</vt:lpstr>
      <vt:lpstr>Лист3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Токарев Евгений Васильевич</dc:creator>
  <cp:lastModifiedBy>Вікторія Півторан</cp:lastModifiedBy>
  <cp:lastPrinted>2020-03-10T10:32:43Z</cp:lastPrinted>
  <dcterms:created xsi:type="dcterms:W3CDTF">2018-12-28T08:43:53Z</dcterms:created>
  <dcterms:modified xsi:type="dcterms:W3CDTF">2026-03-25T10:08:34Z</dcterms:modified>
</cp:coreProperties>
</file>