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4D38F50D-D8C8-45FA-ADDE-B3AD35C41AC4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2" l="1"/>
  <c r="B8" i="2"/>
  <c r="B6" i="2"/>
  <c r="J54" i="2"/>
  <c r="H35" i="2"/>
  <c r="H36" i="2"/>
  <c r="H37" i="2" s="1"/>
  <c r="L54" i="2"/>
  <c r="K54" i="2"/>
  <c r="M54" i="2" s="1"/>
  <c r="J36" i="2"/>
  <c r="K36" i="2"/>
  <c r="K37" i="2" s="1"/>
  <c r="J35" i="2"/>
  <c r="J37" i="2" s="1"/>
  <c r="K35" i="2"/>
  <c r="I36" i="2"/>
  <c r="I35" i="2"/>
  <c r="J25" i="2"/>
  <c r="J26" i="2" s="1"/>
  <c r="K25" i="2"/>
  <c r="I25" i="2"/>
  <c r="I26" i="2" s="1"/>
  <c r="D37" i="2"/>
  <c r="E37" i="2"/>
  <c r="F37" i="2"/>
  <c r="G37" i="2"/>
  <c r="I37" i="2"/>
  <c r="C37" i="2"/>
  <c r="D26" i="2"/>
  <c r="E26" i="2"/>
  <c r="F26" i="2"/>
  <c r="G26" i="2"/>
  <c r="H26" i="2"/>
  <c r="K26" i="2"/>
  <c r="C26" i="2"/>
</calcChain>
</file>

<file path=xl/sharedStrings.xml><?xml version="1.0" encoding="utf-8"?>
<sst xmlns="http://schemas.openxmlformats.org/spreadsheetml/2006/main" count="116" uniqueCount="75">
  <si>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</si>
  <si>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</si>
  <si>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</si>
  <si>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</si>
  <si>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</si>
  <si>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</si>
  <si>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</si>
  <si>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</si>
  <si>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</si>
  <si>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</si>
  <si>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</si>
  <si>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</si>
  <si>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</si>
  <si>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</si>
  <si>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</si>
  <si>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</si>
  <si>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</si>
  <si>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</si>
  <si>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</si>
  <si>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</si>
  <si>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</si>
  <si>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</si>
  <si>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</si>
  <si>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</si>
  <si>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</si>
  <si>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</si>
  <si>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</si>
  <si>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</si>
  <si>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</si>
  <si>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</si>
  <si>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</si>
  <si>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</si>
  <si>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</si>
  <si>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грн.</t>
  </si>
  <si>
    <t>Реалізація соціального захисту та соціального забезпечення ветеранів та осіб з інвалідністю шляхом надання фінансової підтримки  таким громадським організаціям</t>
  </si>
  <si>
    <t>„Обласна комплексна програма соціальної підтримки малозабезпечених верств населення „Турбота” на 2016-2018 роки”</t>
  </si>
  <si>
    <t>Комплексної програм соціальної підтримки учасників антитерористичної операції (учасників бойових дій) та членів їх сімей на 2017-2019 роки";</t>
  </si>
  <si>
    <t xml:space="preserve">кількість громадських організацій, яким надається фінансова підтримка </t>
  </si>
  <si>
    <t>фін. звітність отрим. коштів</t>
  </si>
  <si>
    <t>середні витрати на фінансування громадської організації</t>
  </si>
  <si>
    <t>розрахунок</t>
  </si>
  <si>
    <t>виконання запланованих заходів</t>
  </si>
  <si>
    <t>%</t>
  </si>
  <si>
    <t>х</t>
  </si>
  <si>
    <t>Начальник управління в справах фінансів - головний бухгалтер</t>
  </si>
  <si>
    <t>0813192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</si>
  <si>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</si>
  <si>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</si>
  <si>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</si>
  <si>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</si>
  <si>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</si>
  <si>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</si>
  <si>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</si>
  <si>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Забезпечення фінансовою підтримкою громадські організації осіб з інвалідністю і ветеранів, діяльність яких має соціальну спрямованість.</t>
  </si>
  <si>
    <t xml:space="preserve"> Забезпечення надання фінансової підтримки громадським організаціям осіб з інвалідністю і ветеранів, діяльність яких має соціальну спрямованість.</t>
  </si>
  <si>
    <t>Забезпечення надання фінансової підтримки громадським організаціям осіб з інвалідністю і ветеранів, діяльність яких має соціальну спрямованість</t>
  </si>
  <si>
    <t xml:space="preserve">10. </t>
  </si>
  <si>
    <t>Узагальнений висновок про виконання бюджетної програми.Результативні показники по даній програмі виконанано в повній мірі. Незначні відхилення в цілому не вплинули на її виконання.</t>
  </si>
  <si>
    <t>8.</t>
  </si>
  <si>
    <t>9.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</si>
  <si>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</si>
  <si>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</si>
  <si>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</si>
  <si>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</si>
  <si>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</si>
  <si>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</si>
  <si>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</si>
  <si>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</si>
  <si>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</si>
  <si>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</si>
  <si>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</si>
  <si>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</si>
  <si>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про виконання паспорта бюджетної програми місцевого бюджету за 2020 рік</t>
  </si>
  <si>
    <t>Директор Департаменту</t>
  </si>
  <si>
    <t>І.С.МІНТЯНСЬКИЙ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</si>
</sst>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5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="60" zoomScaleNormal="100" workbookViewId="0">
      <selection activeCell="H26" sqref="H26"/>
    </sheetView>
  </sheetViews>
  <sheetFormatPr defaultColWidth="13.6640625" defaultRowHeight="14.4" x14ac:dyDescent="0.3"/>
  <cols>
    <col min="1" max="1" width="5.88671875" customWidth="1"/>
    <col min="2" max="2" width="17.6640625" customWidth="1"/>
    <col min="3" max="3" width="14.88671875" customWidth="1"/>
    <col min="4" max="4" width="21.5546875" customWidth="1"/>
    <col min="5" max="5" width="17" customWidth="1"/>
    <col min="6" max="6" width="33.6640625" customWidth="1"/>
    <col min="7" max="7" width="16.5546875" customWidth="1"/>
    <col min="13" max="13" width="13.6640625" customWidth="1"/>
  </cols>
  <sheetData>
    <row r="1" spans="1:13" ht="15.6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6" x14ac:dyDescent="0.3">
      <c r="A2" s="68" t="s">
        <v>72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5.6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38" customFormat="1" ht="35.25" customHeight="1" x14ac:dyDescent="0.25">
      <c r="A4" s="43" t="s">
        <v>60</v>
      </c>
      <c r="B4" s="44" t="s">
        <v>45</v>
      </c>
      <c r="C4" s="43"/>
      <c r="D4" s="65" t="s">
        <v>30</v>
      </c>
      <c r="E4" s="65"/>
      <c r="F4" s="66"/>
      <c r="G4" s="45">
        <v>38345436</v>
      </c>
    </row>
    <row r="5" spans="1:13" s="38" customFormat="1" ht="32.25" customHeight="1" x14ac:dyDescent="0.25">
      <c r="A5" s="67" t="s">
        <v>61</v>
      </c>
      <c r="B5" s="67"/>
      <c r="C5" s="67"/>
      <c r="D5" s="73" t="s">
        <v>62</v>
      </c>
      <c r="E5" s="73"/>
      <c r="F5" s="46"/>
      <c r="G5" s="47" t="s">
        <v>63</v>
      </c>
    </row>
    <row r="6" spans="1:13" s="38" customFormat="1" ht="26.25" customHeight="1" x14ac:dyDescent="0.3">
      <c r="A6" s="48" t="s">
        <v>64</v>
      </c>
      <c r="B6" s="49" t="str">
        <f>B4</f>
        <v>0813192</v>
      </c>
      <c r="C6" s="50"/>
      <c r="D6" s="74" t="s">
        <v>30</v>
      </c>
      <c r="E6" s="75"/>
      <c r="F6" s="75"/>
      <c r="G6" s="50">
        <v>38345436</v>
      </c>
    </row>
    <row r="7" spans="1:13" s="38" customFormat="1" ht="16.5" customHeight="1" x14ac:dyDescent="0.25">
      <c r="A7" s="67" t="s">
        <v>65</v>
      </c>
      <c r="B7" s="67"/>
      <c r="C7" s="67"/>
      <c r="D7" s="76" t="s">
        <v>12</v>
      </c>
      <c r="E7" s="76"/>
      <c r="F7" s="46"/>
      <c r="G7" s="47" t="s">
        <v>63</v>
      </c>
    </row>
    <row r="8" spans="1:13" s="38" customFormat="1" ht="66.75" customHeight="1" x14ac:dyDescent="0.25">
      <c r="A8" s="51" t="s">
        <v>66</v>
      </c>
      <c r="B8" s="44" t="str">
        <f>B4</f>
        <v>0813192</v>
      </c>
      <c r="C8" s="45">
        <v>3192</v>
      </c>
      <c r="D8" s="52">
        <v>1030</v>
      </c>
      <c r="E8" s="65" t="s">
        <v>67</v>
      </c>
      <c r="F8" s="66"/>
      <c r="G8" s="45">
        <v>24100000000</v>
      </c>
    </row>
    <row r="9" spans="1:13" s="38" customFormat="1" ht="48.75" customHeight="1" x14ac:dyDescent="0.25">
      <c r="B9" s="53" t="s">
        <v>65</v>
      </c>
      <c r="C9" s="54" t="s">
        <v>68</v>
      </c>
      <c r="D9" s="46" t="s">
        <v>69</v>
      </c>
      <c r="E9" s="67" t="s">
        <v>70</v>
      </c>
      <c r="F9" s="67"/>
      <c r="G9" s="54" t="s">
        <v>71</v>
      </c>
    </row>
    <row r="10" spans="1:13" s="36" customFormat="1" ht="19.5" customHeight="1" x14ac:dyDescent="0.3">
      <c r="A10" s="61" t="s">
        <v>46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36" customFormat="1" ht="31.2" x14ac:dyDescent="0.3">
      <c r="A11" s="34" t="s">
        <v>28</v>
      </c>
      <c r="B11" s="55" t="s">
        <v>47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s="36" customFormat="1" ht="27.75" customHeight="1" x14ac:dyDescent="0.3">
      <c r="A12" s="34">
        <v>1</v>
      </c>
      <c r="B12" s="57" t="s">
        <v>53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</row>
    <row r="13" spans="1:13" s="36" customFormat="1" ht="15.6" x14ac:dyDescent="0.3">
      <c r="A13" s="3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s="36" customFormat="1" ht="31.5" customHeight="1" x14ac:dyDescent="0.3">
      <c r="A14" s="37" t="s">
        <v>48</v>
      </c>
      <c r="D14" s="62" t="s">
        <v>54</v>
      </c>
      <c r="E14" s="63"/>
      <c r="F14" s="63"/>
      <c r="G14" s="63"/>
      <c r="H14" s="63"/>
      <c r="I14" s="63"/>
      <c r="J14" s="63"/>
      <c r="K14" s="63"/>
      <c r="L14" s="63"/>
      <c r="M14" s="63"/>
    </row>
    <row r="15" spans="1:13" s="36" customFormat="1" ht="15.6" x14ac:dyDescent="0.3">
      <c r="A15" s="33"/>
    </row>
    <row r="16" spans="1:13" s="36" customFormat="1" ht="15.6" x14ac:dyDescent="0.3">
      <c r="A16" s="37" t="s">
        <v>49</v>
      </c>
    </row>
    <row r="17" spans="1:13" s="36" customFormat="1" ht="32.25" customHeight="1" x14ac:dyDescent="0.3">
      <c r="A17" s="34" t="s">
        <v>28</v>
      </c>
      <c r="B17" s="55" t="s">
        <v>50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s="36" customFormat="1" ht="27" customHeight="1" x14ac:dyDescent="0.3">
      <c r="A18" s="34"/>
      <c r="B18" s="57" t="s">
        <v>55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s="36" customFormat="1" ht="15.6" x14ac:dyDescent="0.3">
      <c r="A19" s="3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5.6" x14ac:dyDescent="0.3">
      <c r="A20" s="56" t="s">
        <v>0</v>
      </c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ht="15.6" x14ac:dyDescent="0.3">
      <c r="A21" s="56"/>
      <c r="B21" s="33"/>
      <c r="J21" s="38" t="s">
        <v>52</v>
      </c>
    </row>
    <row r="22" spans="1:13" ht="79.5" customHeight="1" x14ac:dyDescent="0.3">
      <c r="A22" s="55" t="s">
        <v>28</v>
      </c>
      <c r="B22" s="55" t="s">
        <v>27</v>
      </c>
      <c r="C22" s="55" t="s">
        <v>14</v>
      </c>
      <c r="D22" s="55"/>
      <c r="E22" s="55"/>
      <c r="F22" s="55" t="s">
        <v>15</v>
      </c>
      <c r="G22" s="55"/>
      <c r="H22" s="55"/>
      <c r="I22" s="55" t="s">
        <v>16</v>
      </c>
      <c r="J22" s="55"/>
      <c r="K22" s="55"/>
    </row>
    <row r="23" spans="1:13" ht="31.2" x14ac:dyDescent="0.3">
      <c r="A23" s="55"/>
      <c r="B23" s="55"/>
      <c r="C23" s="5" t="s">
        <v>17</v>
      </c>
      <c r="D23" s="5" t="s">
        <v>18</v>
      </c>
      <c r="E23" s="5" t="s">
        <v>19</v>
      </c>
      <c r="F23" s="5" t="s">
        <v>17</v>
      </c>
      <c r="G23" s="5" t="s">
        <v>18</v>
      </c>
      <c r="H23" s="5" t="s">
        <v>19</v>
      </c>
      <c r="I23" s="5" t="s">
        <v>17</v>
      </c>
      <c r="J23" s="5" t="s">
        <v>18</v>
      </c>
      <c r="K23" s="5" t="s">
        <v>19</v>
      </c>
    </row>
    <row r="24" spans="1:13" ht="15.6" x14ac:dyDescent="0.3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  <c r="H24" s="5">
        <v>8</v>
      </c>
      <c r="I24" s="5">
        <v>9</v>
      </c>
      <c r="J24" s="5">
        <v>10</v>
      </c>
      <c r="K24" s="5">
        <v>11</v>
      </c>
    </row>
    <row r="25" spans="1:13" ht="201" customHeight="1" x14ac:dyDescent="0.3">
      <c r="A25" s="5"/>
      <c r="B25" s="6" t="s">
        <v>34</v>
      </c>
      <c r="C25" s="35">
        <v>972000</v>
      </c>
      <c r="D25" s="5"/>
      <c r="E25" s="35">
        <v>972000</v>
      </c>
      <c r="F25" s="22">
        <v>872824</v>
      </c>
      <c r="G25" s="5"/>
      <c r="H25" s="22">
        <f>F25</f>
        <v>872824</v>
      </c>
      <c r="I25" s="5">
        <f>F25-C25</f>
        <v>-99176</v>
      </c>
      <c r="J25" s="22">
        <f>G25-D25</f>
        <v>0</v>
      </c>
      <c r="K25" s="22">
        <f>H25-E25</f>
        <v>-99176</v>
      </c>
    </row>
    <row r="26" spans="1:13" ht="15.6" x14ac:dyDescent="0.3">
      <c r="A26" s="5"/>
      <c r="B26" s="6" t="s">
        <v>2</v>
      </c>
      <c r="C26" s="5">
        <f>SUM(C25)</f>
        <v>972000</v>
      </c>
      <c r="D26" s="22">
        <f t="shared" ref="D26:K26" si="0">SUM(D25)</f>
        <v>0</v>
      </c>
      <c r="E26" s="22">
        <f t="shared" si="0"/>
        <v>972000</v>
      </c>
      <c r="F26" s="22">
        <f t="shared" si="0"/>
        <v>872824</v>
      </c>
      <c r="G26" s="22">
        <f t="shared" si="0"/>
        <v>0</v>
      </c>
      <c r="H26" s="22">
        <f t="shared" si="0"/>
        <v>872824</v>
      </c>
      <c r="I26" s="22">
        <f t="shared" si="0"/>
        <v>-99176</v>
      </c>
      <c r="J26" s="22">
        <f t="shared" si="0"/>
        <v>0</v>
      </c>
      <c r="K26" s="22">
        <f t="shared" si="0"/>
        <v>-99176</v>
      </c>
    </row>
    <row r="27" spans="1:13" ht="15.6" x14ac:dyDescent="0.3">
      <c r="A27" s="55" t="s">
        <v>20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3" ht="15.6" x14ac:dyDescent="0.3">
      <c r="A28" s="4"/>
    </row>
    <row r="29" spans="1:13" ht="15.6" x14ac:dyDescent="0.3">
      <c r="A29" s="56" t="s">
        <v>58</v>
      </c>
      <c r="B29" s="60" t="s">
        <v>21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 ht="15.6" x14ac:dyDescent="0.3">
      <c r="A30" s="56"/>
      <c r="B30" s="1" t="s">
        <v>1</v>
      </c>
    </row>
    <row r="31" spans="1:13" ht="15.6" x14ac:dyDescent="0.3">
      <c r="A31" s="4"/>
    </row>
    <row r="32" spans="1:13" ht="15.6" x14ac:dyDescent="0.3">
      <c r="B32" s="55" t="s">
        <v>3</v>
      </c>
      <c r="C32" s="55" t="s">
        <v>14</v>
      </c>
      <c r="D32" s="55"/>
      <c r="E32" s="55"/>
      <c r="F32" s="55" t="s">
        <v>15</v>
      </c>
      <c r="G32" s="55"/>
      <c r="H32" s="55"/>
      <c r="I32" s="55" t="s">
        <v>16</v>
      </c>
      <c r="J32" s="55"/>
      <c r="K32" s="55"/>
    </row>
    <row r="33" spans="1:13" ht="41.25" customHeight="1" x14ac:dyDescent="0.3">
      <c r="B33" s="55"/>
      <c r="C33" s="5" t="s">
        <v>17</v>
      </c>
      <c r="D33" s="5" t="s">
        <v>18</v>
      </c>
      <c r="E33" s="5" t="s">
        <v>19</v>
      </c>
      <c r="F33" s="5" t="s">
        <v>17</v>
      </c>
      <c r="G33" s="5" t="s">
        <v>18</v>
      </c>
      <c r="H33" s="5" t="s">
        <v>19</v>
      </c>
      <c r="I33" s="5" t="s">
        <v>17</v>
      </c>
      <c r="J33" s="5" t="s">
        <v>18</v>
      </c>
      <c r="K33" s="5" t="s">
        <v>19</v>
      </c>
    </row>
    <row r="34" spans="1:13" ht="15.6" x14ac:dyDescent="0.3"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5">
        <v>8</v>
      </c>
      <c r="J34" s="5">
        <v>9</v>
      </c>
      <c r="K34" s="5">
        <v>10</v>
      </c>
    </row>
    <row r="35" spans="1:13" ht="105.6" x14ac:dyDescent="0.3">
      <c r="B35" s="14" t="s">
        <v>35</v>
      </c>
      <c r="C35" s="26">
        <v>842000</v>
      </c>
      <c r="D35" s="26"/>
      <c r="E35" s="26">
        <v>842000</v>
      </c>
      <c r="F35" s="26">
        <v>764839</v>
      </c>
      <c r="G35" s="26"/>
      <c r="H35" s="26">
        <f>F35</f>
        <v>764839</v>
      </c>
      <c r="I35" s="24">
        <f t="shared" ref="I35:K36" si="1">F35-C35</f>
        <v>-77161</v>
      </c>
      <c r="J35" s="24">
        <f t="shared" si="1"/>
        <v>0</v>
      </c>
      <c r="K35" s="24">
        <f t="shared" si="1"/>
        <v>-77161</v>
      </c>
    </row>
    <row r="36" spans="1:13" ht="105.6" x14ac:dyDescent="0.3">
      <c r="B36" s="14" t="s">
        <v>36</v>
      </c>
      <c r="C36" s="26">
        <v>130000</v>
      </c>
      <c r="D36" s="26"/>
      <c r="E36" s="26">
        <v>130000</v>
      </c>
      <c r="F36" s="26">
        <v>107985</v>
      </c>
      <c r="G36" s="26"/>
      <c r="H36" s="26">
        <f>F36</f>
        <v>107985</v>
      </c>
      <c r="I36" s="24">
        <f t="shared" si="1"/>
        <v>-22015</v>
      </c>
      <c r="J36" s="24">
        <f t="shared" si="1"/>
        <v>0</v>
      </c>
      <c r="K36" s="24">
        <f t="shared" si="1"/>
        <v>-22015</v>
      </c>
    </row>
    <row r="37" spans="1:13" ht="15.6" x14ac:dyDescent="0.3">
      <c r="B37" s="25" t="s">
        <v>2</v>
      </c>
      <c r="C37" s="23">
        <f>SUM(C35:C36)</f>
        <v>972000</v>
      </c>
      <c r="D37" s="23">
        <f t="shared" ref="D37:K37" si="2">SUM(D35:D36)</f>
        <v>0</v>
      </c>
      <c r="E37" s="23">
        <f t="shared" si="2"/>
        <v>972000</v>
      </c>
      <c r="F37" s="23">
        <f t="shared" si="2"/>
        <v>872824</v>
      </c>
      <c r="G37" s="23">
        <f t="shared" si="2"/>
        <v>0</v>
      </c>
      <c r="H37" s="23">
        <f t="shared" si="2"/>
        <v>872824</v>
      </c>
      <c r="I37" s="23">
        <f t="shared" si="2"/>
        <v>-99176</v>
      </c>
      <c r="J37" s="23">
        <f t="shared" si="2"/>
        <v>0</v>
      </c>
      <c r="K37" s="23">
        <f t="shared" si="2"/>
        <v>-99176</v>
      </c>
    </row>
    <row r="38" spans="1:13" ht="15.6" x14ac:dyDescent="0.3">
      <c r="B38" s="55" t="s">
        <v>20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3" ht="15.6" x14ac:dyDescent="0.3">
      <c r="A39" s="4"/>
    </row>
    <row r="40" spans="1:13" ht="15.6" x14ac:dyDescent="0.3">
      <c r="A40" s="3" t="s">
        <v>59</v>
      </c>
      <c r="B40" s="60" t="s">
        <v>22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 ht="15.6" x14ac:dyDescent="0.3">
      <c r="A41" s="4"/>
    </row>
    <row r="42" spans="1:13" ht="31.5" customHeight="1" x14ac:dyDescent="0.3">
      <c r="A42" s="55" t="s">
        <v>29</v>
      </c>
      <c r="B42" s="55" t="s">
        <v>23</v>
      </c>
      <c r="C42" s="55" t="s">
        <v>4</v>
      </c>
      <c r="D42" s="55" t="s">
        <v>5</v>
      </c>
      <c r="E42" s="55" t="s">
        <v>14</v>
      </c>
      <c r="F42" s="55"/>
      <c r="G42" s="55"/>
      <c r="H42" s="55" t="s">
        <v>24</v>
      </c>
      <c r="I42" s="55"/>
      <c r="J42" s="55"/>
      <c r="K42" s="55" t="s">
        <v>16</v>
      </c>
      <c r="L42" s="55"/>
      <c r="M42" s="55"/>
    </row>
    <row r="43" spans="1:13" ht="15.75" customHeight="1" x14ac:dyDescent="0.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 ht="31.2" x14ac:dyDescent="0.3">
      <c r="A44" s="55"/>
      <c r="B44" s="55"/>
      <c r="C44" s="55"/>
      <c r="D44" s="55"/>
      <c r="E44" s="5" t="s">
        <v>17</v>
      </c>
      <c r="F44" s="5" t="s">
        <v>18</v>
      </c>
      <c r="G44" s="5" t="s">
        <v>19</v>
      </c>
      <c r="H44" s="5" t="s">
        <v>17</v>
      </c>
      <c r="I44" s="5" t="s">
        <v>18</v>
      </c>
      <c r="J44" s="5" t="s">
        <v>19</v>
      </c>
      <c r="K44" s="5" t="s">
        <v>17</v>
      </c>
      <c r="L44" s="5" t="s">
        <v>18</v>
      </c>
      <c r="M44" s="5" t="s">
        <v>19</v>
      </c>
    </row>
    <row r="45" spans="1:13" ht="15.6" x14ac:dyDescent="0.3">
      <c r="A45" s="5">
        <v>1</v>
      </c>
      <c r="B45" s="5">
        <v>2</v>
      </c>
      <c r="C45" s="5">
        <v>3</v>
      </c>
      <c r="D45" s="5">
        <v>4</v>
      </c>
      <c r="E45" s="5">
        <v>5</v>
      </c>
      <c r="F45" s="5">
        <v>6</v>
      </c>
      <c r="G45" s="5">
        <v>7</v>
      </c>
      <c r="H45" s="5">
        <v>8</v>
      </c>
      <c r="I45" s="5">
        <v>9</v>
      </c>
      <c r="J45" s="5">
        <v>10</v>
      </c>
      <c r="K45" s="5">
        <v>11</v>
      </c>
      <c r="L45" s="5">
        <v>12</v>
      </c>
      <c r="M45" s="5">
        <v>13</v>
      </c>
    </row>
    <row r="46" spans="1:13" ht="15.6" x14ac:dyDescent="0.3">
      <c r="A46" s="5">
        <v>1</v>
      </c>
      <c r="B46" s="6" t="s">
        <v>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5.6" x14ac:dyDescent="0.3">
      <c r="A47" s="5"/>
      <c r="B47" s="7" t="s">
        <v>25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5.6" x14ac:dyDescent="0.3">
      <c r="A48" s="55" t="s">
        <v>26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1:13" ht="15.6" x14ac:dyDescent="0.3">
      <c r="A49" s="10">
        <v>2</v>
      </c>
      <c r="B49" s="11" t="s">
        <v>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66" x14ac:dyDescent="0.3">
      <c r="A50" s="27"/>
      <c r="B50" s="12" t="s">
        <v>37</v>
      </c>
      <c r="C50" s="13" t="s">
        <v>32</v>
      </c>
      <c r="D50" s="13" t="s">
        <v>38</v>
      </c>
      <c r="E50" s="28">
        <v>7</v>
      </c>
      <c r="F50" s="6"/>
      <c r="G50" s="20">
        <v>7</v>
      </c>
      <c r="H50" s="19">
        <v>7</v>
      </c>
      <c r="I50" s="6"/>
      <c r="J50" s="19">
        <v>7</v>
      </c>
      <c r="K50" s="20"/>
      <c r="L50" s="6"/>
      <c r="M50" s="20"/>
    </row>
    <row r="51" spans="1:13" x14ac:dyDescent="0.3">
      <c r="A51" s="16"/>
      <c r="B51" s="17"/>
      <c r="C51" s="16"/>
      <c r="D51" s="18"/>
      <c r="E51" s="16"/>
      <c r="F51" s="17"/>
      <c r="G51" s="16"/>
      <c r="H51" s="18"/>
      <c r="I51" s="17"/>
      <c r="J51" s="18"/>
      <c r="K51" s="18"/>
      <c r="L51" s="17"/>
      <c r="M51" s="18"/>
    </row>
    <row r="52" spans="1:13" ht="19.5" customHeight="1" x14ac:dyDescent="0.3">
      <c r="A52" s="55" t="s">
        <v>26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1:13" ht="15.6" x14ac:dyDescent="0.3">
      <c r="A53" s="10">
        <v>3</v>
      </c>
      <c r="B53" s="11" t="s">
        <v>8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52.8" x14ac:dyDescent="0.3">
      <c r="A54" s="27"/>
      <c r="B54" s="12" t="s">
        <v>39</v>
      </c>
      <c r="C54" s="13" t="s">
        <v>33</v>
      </c>
      <c r="D54" s="15" t="s">
        <v>40</v>
      </c>
      <c r="E54" s="26">
        <v>138857</v>
      </c>
      <c r="F54" s="22"/>
      <c r="G54" s="26">
        <v>138857</v>
      </c>
      <c r="H54" s="39">
        <v>124689</v>
      </c>
      <c r="I54" s="22"/>
      <c r="J54" s="39">
        <f>H54</f>
        <v>124689</v>
      </c>
      <c r="K54" s="40">
        <f>H54-E54</f>
        <v>-14168</v>
      </c>
      <c r="L54" s="19">
        <f>I54-F54</f>
        <v>0</v>
      </c>
      <c r="M54" s="40">
        <f>K54</f>
        <v>-14168</v>
      </c>
    </row>
    <row r="55" spans="1:13" x14ac:dyDescent="0.3">
      <c r="A55" s="16"/>
      <c r="B55" s="17"/>
      <c r="C55" s="16"/>
      <c r="D55" s="18"/>
      <c r="E55" s="21"/>
      <c r="F55" s="17"/>
      <c r="G55" s="21"/>
      <c r="H55" s="18"/>
      <c r="I55" s="17"/>
      <c r="J55" s="18"/>
      <c r="K55" s="18"/>
      <c r="L55" s="17"/>
      <c r="M55" s="18"/>
    </row>
    <row r="56" spans="1:13" ht="22.5" customHeight="1" x14ac:dyDescent="0.3">
      <c r="A56" s="55" t="s">
        <v>26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</row>
    <row r="57" spans="1:13" ht="15.6" x14ac:dyDescent="0.3">
      <c r="A57" s="10">
        <v>4</v>
      </c>
      <c r="B57" s="11" t="s">
        <v>9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39.6" x14ac:dyDescent="0.3">
      <c r="A58" s="29"/>
      <c r="B58" s="12" t="s">
        <v>41</v>
      </c>
      <c r="C58" s="31" t="s">
        <v>42</v>
      </c>
      <c r="D58" s="26" t="s">
        <v>43</v>
      </c>
      <c r="E58" s="30">
        <v>100</v>
      </c>
      <c r="F58" s="6"/>
      <c r="G58" s="14">
        <v>100</v>
      </c>
      <c r="H58" s="14">
        <v>90</v>
      </c>
      <c r="I58" s="6"/>
      <c r="J58" s="14">
        <v>90</v>
      </c>
      <c r="K58" s="6"/>
      <c r="L58" s="6"/>
      <c r="M58" s="6"/>
    </row>
    <row r="59" spans="1:13" ht="15.6" x14ac:dyDescent="0.3">
      <c r="A59" s="64" t="s">
        <v>26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</row>
    <row r="60" spans="1:13" ht="12" customHeight="1" x14ac:dyDescent="0.3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40.5" customHeight="1" x14ac:dyDescent="0.3">
      <c r="A61" s="41" t="s">
        <v>56</v>
      </c>
      <c r="B61" s="69" t="s">
        <v>57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5.6" x14ac:dyDescent="0.3">
      <c r="A62" s="4"/>
    </row>
    <row r="63" spans="1:13" ht="15.75" customHeight="1" x14ac:dyDescent="0.3">
      <c r="A63" s="60" t="s">
        <v>73</v>
      </c>
      <c r="B63" s="60"/>
      <c r="C63" s="60"/>
      <c r="D63" s="60"/>
      <c r="E63" s="60"/>
      <c r="F63" s="60"/>
      <c r="G63" s="60"/>
      <c r="H63" s="9"/>
      <c r="J63" s="71" t="s">
        <v>74</v>
      </c>
      <c r="K63" s="71"/>
      <c r="L63" s="71"/>
      <c r="M63" s="71"/>
    </row>
    <row r="64" spans="1:13" ht="15.75" customHeight="1" x14ac:dyDescent="0.3">
      <c r="A64" s="33"/>
      <c r="B64" s="32"/>
      <c r="C64" s="32"/>
      <c r="D64" s="33"/>
      <c r="H64" s="8" t="s">
        <v>10</v>
      </c>
      <c r="J64" s="72" t="s">
        <v>11</v>
      </c>
      <c r="K64" s="72"/>
      <c r="L64" s="72"/>
      <c r="M64" s="72"/>
    </row>
    <row r="65" spans="1:13" ht="15" customHeight="1" x14ac:dyDescent="0.3">
      <c r="A65" s="2"/>
      <c r="D65" s="33"/>
    </row>
    <row r="66" spans="1:13" ht="15.75" customHeight="1" x14ac:dyDescent="0.3">
      <c r="A66" s="60" t="s">
        <v>44</v>
      </c>
      <c r="B66" s="60"/>
      <c r="C66" s="60"/>
      <c r="D66" s="60"/>
      <c r="E66" s="60"/>
      <c r="F66" s="60"/>
      <c r="G66" s="60"/>
      <c r="H66" s="9"/>
      <c r="J66" s="71" t="s">
        <v>31</v>
      </c>
      <c r="K66" s="71"/>
      <c r="L66" s="71"/>
      <c r="M66" s="71"/>
    </row>
    <row r="67" spans="1:13" ht="15.75" customHeight="1" x14ac:dyDescent="0.3">
      <c r="A67" s="33"/>
      <c r="B67" s="33"/>
      <c r="C67" s="33"/>
      <c r="D67" s="33"/>
      <c r="E67" s="33"/>
      <c r="F67" s="33"/>
      <c r="G67" s="33"/>
      <c r="H67" s="8" t="s">
        <v>10</v>
      </c>
      <c r="J67" s="72" t="s">
        <v>11</v>
      </c>
      <c r="K67" s="72"/>
      <c r="L67" s="72"/>
      <c r="M67" s="72"/>
    </row>
  </sheetData>
  <mergeCells count="53">
    <mergeCell ref="A5:C5"/>
    <mergeCell ref="D5:E5"/>
    <mergeCell ref="D6:F6"/>
    <mergeCell ref="A7:C7"/>
    <mergeCell ref="D7:E7"/>
    <mergeCell ref="E8:F8"/>
    <mergeCell ref="B61:M61"/>
    <mergeCell ref="J63:M63"/>
    <mergeCell ref="J64:M64"/>
    <mergeCell ref="A63:G63"/>
    <mergeCell ref="J66:M66"/>
    <mergeCell ref="J67:M67"/>
    <mergeCell ref="A66:G66"/>
    <mergeCell ref="D4:F4"/>
    <mergeCell ref="E9:F9"/>
    <mergeCell ref="A1:M1"/>
    <mergeCell ref="A2:M2"/>
    <mergeCell ref="K42:M43"/>
    <mergeCell ref="A48:M48"/>
    <mergeCell ref="B29:M29"/>
    <mergeCell ref="C22:E22"/>
    <mergeCell ref="F22:H22"/>
    <mergeCell ref="I22:K22"/>
    <mergeCell ref="A27:K27"/>
    <mergeCell ref="A29:A30"/>
    <mergeCell ref="B32:B33"/>
    <mergeCell ref="C32:E32"/>
    <mergeCell ref="F32:H32"/>
    <mergeCell ref="I32:K32"/>
    <mergeCell ref="E42:G43"/>
    <mergeCell ref="H42:J43"/>
    <mergeCell ref="A59:M59"/>
    <mergeCell ref="A52:M52"/>
    <mergeCell ref="A56:M56"/>
    <mergeCell ref="B38:K38"/>
    <mergeCell ref="B40:M40"/>
    <mergeCell ref="A10:M10"/>
    <mergeCell ref="B11:M11"/>
    <mergeCell ref="B12:M12"/>
    <mergeCell ref="B13:M13"/>
    <mergeCell ref="D14:M14"/>
    <mergeCell ref="A60:M60"/>
    <mergeCell ref="D42:D44"/>
    <mergeCell ref="C42:C44"/>
    <mergeCell ref="B42:B44"/>
    <mergeCell ref="A42:A44"/>
    <mergeCell ref="B17:M17"/>
    <mergeCell ref="A20:A21"/>
    <mergeCell ref="A22:A23"/>
    <mergeCell ref="B22:B23"/>
    <mergeCell ref="B18:M18"/>
    <mergeCell ref="B19:M19"/>
    <mergeCell ref="B20:M20"/>
  </mergeCells>
  <pageMargins left="0.19" right="0.18" top="0.53" bottom="0.31" header="0.3" footer="0.3"/>
  <pageSetup paperSize="9" scale="50" orientation="landscape" r:id="rId1"/>
  <rowBreaks count="2" manualBreakCount="2">
    <brk id="19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2020-03-06T12:37:46Z</cp:lastPrinted>
  <dcterms:created xsi:type="dcterms:W3CDTF">2018-12-28T08:43:53Z</dcterms:created>
  <dcterms:modified xsi:type="dcterms:W3CDTF">2026-03-25T10:38:09Z</dcterms:modified>
</cp:coreProperties>
</file>