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aomi\Downloads\Звіти про виконання паспортів бюджетних програм\Звіти про виконання паспортів бюджетних програм 2019\"/>
    </mc:Choice>
  </mc:AlternateContent>
  <xr:revisionPtr revIDLastSave="0" documentId="8_{965FA77D-8106-4C0C-8D0D-611B5F798067}" xr6:coauthVersionLast="47" xr6:coauthVersionMax="47" xr10:uidLastSave="{00000000-0000-0000-0000-000000000000}"/>
  <bookViews>
    <workbookView xWindow="-108" yWindow="-108" windowWidth="23256" windowHeight="12456"/>
  </bookViews>
  <sheets>
    <sheet name="звіт" sheetId="2" r:id="rId1"/>
    <sheet name="Лист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3" i="2" l="1"/>
  <c r="J53" i="2" s="1"/>
  <c r="H34" i="2"/>
  <c r="H35" i="2"/>
  <c r="K35" i="2" s="1"/>
  <c r="K36" i="2" s="1"/>
  <c r="L53" i="2"/>
  <c r="K53" i="2"/>
  <c r="M53" i="2"/>
  <c r="J35" i="2"/>
  <c r="J36" i="2" s="1"/>
  <c r="J34" i="2"/>
  <c r="K34" i="2"/>
  <c r="I35" i="2"/>
  <c r="I34" i="2"/>
  <c r="J24" i="2"/>
  <c r="K24" i="2"/>
  <c r="K25" i="2" s="1"/>
  <c r="I24" i="2"/>
  <c r="I25" i="2" s="1"/>
  <c r="D36" i="2"/>
  <c r="E36" i="2"/>
  <c r="F36" i="2"/>
  <c r="G36" i="2"/>
  <c r="I36" i="2"/>
  <c r="C36" i="2"/>
  <c r="D25" i="2"/>
  <c r="E25" i="2"/>
  <c r="F25" i="2"/>
  <c r="G25" i="2"/>
  <c r="H25" i="2"/>
  <c r="J25" i="2"/>
  <c r="C25" i="2"/>
  <c r="H36" i="2" l="1"/>
</calcChain>
</file>

<file path=xl/sharedStrings.xml><?xml version="1.0" encoding="utf-8"?>
<sst xmlns="http://schemas.openxmlformats.org/spreadsheetml/2006/main" count="114" uniqueCount="73">
  <si>
    <t>1.</t>
  </si>
  <si>
    <t>(КТПКВК МБ)</t>
  </si>
  <si>
    <t>2.</t>
  </si>
  <si>
    <t>3.</t>
  </si>
  <si>
    <t>(КФКВК)</t>
  </si>
  <si>
    <t>7.</t>
  </si>
  <si>
    <t>(грн)</t>
  </si>
  <si>
    <t>Усього</t>
  </si>
  <si>
    <t>Найменування місцевої / регіональної програми</t>
  </si>
  <si>
    <t>Одиниця виміру</t>
  </si>
  <si>
    <t>Джерело інформації</t>
  </si>
  <si>
    <t>затрат</t>
  </si>
  <si>
    <t>продукту</t>
  </si>
  <si>
    <t>ефективності</t>
  </si>
  <si>
    <t>якості</t>
  </si>
  <si>
    <t>(підпис)</t>
  </si>
  <si>
    <t>(ініціали та прізвище)</t>
  </si>
  <si>
    <t>(найменування відповідального виконавця)</t>
  </si>
  <si>
    <t>(найменування головного розпорядника)</t>
  </si>
  <si>
    <t>(найменування бюджетної програми)</t>
  </si>
  <si>
    <t>Звіт</t>
  </si>
  <si>
    <t>Затверджено у паспорті бюджетної програми</t>
  </si>
  <si>
    <t>Касові видатки (надані кредити)</t>
  </si>
  <si>
    <t>Відхилення</t>
  </si>
  <si>
    <t>загальний фонд</t>
  </si>
  <si>
    <t>спеціальний фонд</t>
  </si>
  <si>
    <t>усього</t>
  </si>
  <si>
    <t>Пояснення щодо причин відхилення між касовими видатками (наданими кредитами) та затвердженими у паспорті бюджетної програми</t>
  </si>
  <si>
    <t>Видатки (надані кредити) на реалізацію місцевих/регіональних програм, які виконуються в межах бюджетної програми:</t>
  </si>
  <si>
    <t>Результативні показники бюджетної програми та аналіз їх виконання:</t>
  </si>
  <si>
    <t>Показники</t>
  </si>
  <si>
    <t>Фактичні результативні показники, досягнуті за рахунок касових видатків (наданих кредитів)</t>
  </si>
  <si>
    <t>показник</t>
  </si>
  <si>
    <t>Пояснення щодо причин розбіжностей між затвердженими та досягнутими результативними показниками</t>
  </si>
  <si>
    <t>Напрями використання  бюджетних коштів</t>
  </si>
  <si>
    <t>N
з/п</t>
  </si>
  <si>
    <t>N
 з/п</t>
  </si>
  <si>
    <t>Департамент соціального захисту населення Чернівецької ОДА</t>
  </si>
  <si>
    <t>Н.І.ФЕДОРУЦА</t>
  </si>
  <si>
    <t>од.</t>
  </si>
  <si>
    <t>грн.</t>
  </si>
  <si>
    <t xml:space="preserve">Надання фінансової підтримки громадським організаціям інвалідів і ветеранів, діяльність яких має соціальну спрямованість
                                                  катастрофи
</t>
  </si>
  <si>
    <t>Реалізація соціального захисту та соціального забезпечення ветеранів та осіб з інвалідністю шляхом надання фінансової підтримки  таким громадським організаціям</t>
  </si>
  <si>
    <t>„Обласна комплексна програма соціальної підтримки малозабезпечених верств населення „Турбота” на 2016-2018 роки”</t>
  </si>
  <si>
    <t>Комплексної програм соціальної підтримки учасників антитерористичної операції (учасників бойових дій) та членів їх сімей на 2017-2019 роки";</t>
  </si>
  <si>
    <t xml:space="preserve">кількість громадських організацій, яким надається фінансова підтримка </t>
  </si>
  <si>
    <t>фін. звітність отрим. коштів</t>
  </si>
  <si>
    <t>середні витрати на фінансування громадської організації</t>
  </si>
  <si>
    <t>розрахунок</t>
  </si>
  <si>
    <t>виконання запланованих заходів</t>
  </si>
  <si>
    <t>%</t>
  </si>
  <si>
    <t>х</t>
  </si>
  <si>
    <t>Начальник управління в справах фінансів - головний бухгалтер</t>
  </si>
  <si>
    <t>про виконання паспорта бюджетної програми місцевого бюджету за 2019 рік</t>
  </si>
  <si>
    <t>08</t>
  </si>
  <si>
    <t>081</t>
  </si>
  <si>
    <t>0813192</t>
  </si>
  <si>
    <t>4. Цілі державної політики, на досягнення яких спрямовано реалізацію бюджетної програми</t>
  </si>
  <si>
    <t>Ціль державної політики</t>
  </si>
  <si>
    <t>5. Мета бюджетної програми</t>
  </si>
  <si>
    <t>6. Завдання бюджетної програми</t>
  </si>
  <si>
    <t>Завдання</t>
  </si>
  <si>
    <t>Видатки (надані кредитиз бюджету) та напрями використання бюджетних коштів за бюджетною програмою</t>
  </si>
  <si>
    <t>гривень</t>
  </si>
  <si>
    <t>Забезпечення фінансовою підтримкою громадські організації осіб з інвалідністю і ветеранів, діяльність яких має соціальну спрямованість.</t>
  </si>
  <si>
    <t xml:space="preserve"> Забезпечення надання фінансової підтримки громадським організаціям осіб з інвалідністю і ветеранів, діяльність яких має соціальну спрямованість.</t>
  </si>
  <si>
    <t>Забезпечення надання фінансової підтримки громадським організаціям осіб з інвалідністю і ветеранів, діяльність яких має соціальну спрямованість</t>
  </si>
  <si>
    <t xml:space="preserve">10. </t>
  </si>
  <si>
    <t>В.о.директора Департаменту</t>
  </si>
  <si>
    <t>О.В.АНДРІЇВА</t>
  </si>
  <si>
    <t>Узагальнений висновок про виконання бюджетної програми.Результативні показники по даній програмі виконанано в повній мірі. Незначні відхилення в цілому не вплинули на її виконання.</t>
  </si>
  <si>
    <t>8.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</si>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</sst>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0" xfId="0" applyFont="1" applyAlignment="1">
      <alignment horizontal="center" vertical="top" wrapText="1"/>
    </xf>
    <xf numFmtId="0" fontId="0" fillId="0" borderId="1" xfId="0" applyBorder="1"/>
    <xf numFmtId="49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6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0" xfId="0" applyFont="1"/>
    <xf numFmtId="0" fontId="1" fillId="0" borderId="0" xfId="0" applyFont="1" applyAlignment="1">
      <alignment vertical="center"/>
    </xf>
    <xf numFmtId="0" fontId="6" fillId="0" borderId="0" xfId="0" applyFont="1"/>
    <xf numFmtId="1" fontId="6" fillId="0" borderId="2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1" xfId="0" applyFont="1" applyBorder="1"/>
    <xf numFmtId="0" fontId="2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9" fillId="0" borderId="1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6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tabSelected="1" view="pageBreakPreview" topLeftCell="A28" zoomScale="60" zoomScaleNormal="100" workbookViewId="0">
      <selection activeCell="C41" sqref="C41:C43"/>
    </sheetView>
  </sheetViews>
  <sheetFormatPr defaultColWidth="13.6640625" defaultRowHeight="14.4" x14ac:dyDescent="0.3"/>
  <cols>
    <col min="1" max="1" width="5.88671875" customWidth="1"/>
    <col min="2" max="2" width="17.6640625" customWidth="1"/>
  </cols>
  <sheetData>
    <row r="1" spans="1:13" ht="15.6" x14ac:dyDescent="0.3">
      <c r="A1" s="56" t="s">
        <v>20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3" ht="15.6" x14ac:dyDescent="0.3">
      <c r="A2" s="56" t="s">
        <v>53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3" ht="15.6" x14ac:dyDescent="0.3">
      <c r="A3" s="54" t="s">
        <v>0</v>
      </c>
      <c r="B3" s="13" t="s">
        <v>54</v>
      </c>
      <c r="C3" s="1"/>
      <c r="E3" s="57" t="s">
        <v>37</v>
      </c>
      <c r="F3" s="57"/>
      <c r="G3" s="57"/>
      <c r="H3" s="57"/>
      <c r="I3" s="57"/>
      <c r="J3" s="57"/>
      <c r="K3" s="57"/>
      <c r="L3" s="57"/>
      <c r="M3" s="57"/>
    </row>
    <row r="4" spans="1:13" ht="15" customHeight="1" x14ac:dyDescent="0.3">
      <c r="A4" s="54"/>
      <c r="B4" s="6" t="s">
        <v>1</v>
      </c>
      <c r="C4" s="1"/>
      <c r="E4" s="58" t="s">
        <v>18</v>
      </c>
      <c r="F4" s="58"/>
      <c r="G4" s="58"/>
      <c r="H4" s="58"/>
      <c r="I4" s="58"/>
      <c r="J4" s="58"/>
      <c r="K4" s="58"/>
      <c r="L4" s="58"/>
      <c r="M4" s="58"/>
    </row>
    <row r="5" spans="1:13" ht="15.6" x14ac:dyDescent="0.3">
      <c r="A5" s="54" t="s">
        <v>2</v>
      </c>
      <c r="B5" s="13" t="s">
        <v>55</v>
      </c>
      <c r="C5" s="1"/>
      <c r="E5" s="57" t="s">
        <v>37</v>
      </c>
      <c r="F5" s="57"/>
      <c r="G5" s="57"/>
      <c r="H5" s="57"/>
      <c r="I5" s="57"/>
      <c r="J5" s="57"/>
      <c r="K5" s="57"/>
      <c r="L5" s="57"/>
      <c r="M5" s="57"/>
    </row>
    <row r="6" spans="1:13" ht="15" customHeight="1" x14ac:dyDescent="0.3">
      <c r="A6" s="54"/>
      <c r="B6" s="6" t="s">
        <v>1</v>
      </c>
      <c r="C6" s="1"/>
      <c r="E6" s="59" t="s">
        <v>17</v>
      </c>
      <c r="F6" s="59"/>
      <c r="G6" s="59"/>
      <c r="H6" s="59"/>
      <c r="I6" s="59"/>
      <c r="J6" s="59"/>
      <c r="K6" s="59"/>
      <c r="L6" s="59"/>
      <c r="M6" s="59"/>
    </row>
    <row r="7" spans="1:13" ht="33.75" customHeight="1" x14ac:dyDescent="0.3">
      <c r="A7" s="54" t="s">
        <v>3</v>
      </c>
      <c r="B7" s="13" t="s">
        <v>56</v>
      </c>
      <c r="C7" s="5">
        <v>1030</v>
      </c>
      <c r="E7" s="60" t="s">
        <v>41</v>
      </c>
      <c r="F7" s="57"/>
      <c r="G7" s="57"/>
      <c r="H7" s="57"/>
      <c r="I7" s="57"/>
      <c r="J7" s="57"/>
      <c r="K7" s="57"/>
      <c r="L7" s="57"/>
      <c r="M7" s="57"/>
    </row>
    <row r="8" spans="1:13" ht="15" customHeight="1" x14ac:dyDescent="0.3">
      <c r="A8" s="54"/>
      <c r="B8" s="7" t="s">
        <v>1</v>
      </c>
      <c r="C8" s="7" t="s">
        <v>4</v>
      </c>
      <c r="E8" s="58" t="s">
        <v>19</v>
      </c>
      <c r="F8" s="58"/>
      <c r="G8" s="58"/>
      <c r="H8" s="58"/>
      <c r="I8" s="58"/>
      <c r="J8" s="58"/>
      <c r="K8" s="58"/>
      <c r="L8" s="58"/>
      <c r="M8" s="58"/>
    </row>
    <row r="9" spans="1:13" s="40" customFormat="1" ht="19.5" customHeight="1" x14ac:dyDescent="0.3">
      <c r="A9" s="47" t="s">
        <v>57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</row>
    <row r="10" spans="1:13" s="40" customFormat="1" ht="31.2" x14ac:dyDescent="0.3">
      <c r="A10" s="38" t="s">
        <v>35</v>
      </c>
      <c r="B10" s="48" t="s">
        <v>58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s="40" customFormat="1" ht="27.75" customHeight="1" x14ac:dyDescent="0.3">
      <c r="A11" s="38">
        <v>1</v>
      </c>
      <c r="B11" s="49" t="s">
        <v>64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1"/>
    </row>
    <row r="12" spans="1:13" s="40" customFormat="1" ht="15.6" x14ac:dyDescent="0.3">
      <c r="A12" s="3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</row>
    <row r="13" spans="1:13" s="40" customFormat="1" ht="31.5" customHeight="1" x14ac:dyDescent="0.3">
      <c r="A13" s="41" t="s">
        <v>59</v>
      </c>
      <c r="D13" s="52" t="s">
        <v>65</v>
      </c>
      <c r="E13" s="53"/>
      <c r="F13" s="53"/>
      <c r="G13" s="53"/>
      <c r="H13" s="53"/>
      <c r="I13" s="53"/>
      <c r="J13" s="53"/>
      <c r="K13" s="53"/>
      <c r="L13" s="53"/>
      <c r="M13" s="53"/>
    </row>
    <row r="14" spans="1:13" s="40" customFormat="1" ht="15.6" x14ac:dyDescent="0.3">
      <c r="A14" s="37"/>
    </row>
    <row r="15" spans="1:13" s="40" customFormat="1" ht="15.6" x14ac:dyDescent="0.3">
      <c r="A15" s="41" t="s">
        <v>60</v>
      </c>
    </row>
    <row r="16" spans="1:13" s="40" customFormat="1" ht="32.25" customHeight="1" x14ac:dyDescent="0.3">
      <c r="A16" s="38" t="s">
        <v>35</v>
      </c>
      <c r="B16" s="48" t="s">
        <v>61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</row>
    <row r="17" spans="1:13" s="40" customFormat="1" ht="27" customHeight="1" x14ac:dyDescent="0.3">
      <c r="A17" s="38"/>
      <c r="B17" s="49" t="s">
        <v>66</v>
      </c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1"/>
    </row>
    <row r="18" spans="1:13" s="40" customFormat="1" ht="15.6" x14ac:dyDescent="0.3">
      <c r="A18" s="3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</row>
    <row r="19" spans="1:13" ht="15.6" x14ac:dyDescent="0.3">
      <c r="A19" s="54" t="s">
        <v>5</v>
      </c>
      <c r="B19" s="46" t="s">
        <v>62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</row>
    <row r="20" spans="1:13" ht="15.6" x14ac:dyDescent="0.3">
      <c r="A20" s="54"/>
      <c r="B20" s="37"/>
      <c r="J20" s="42" t="s">
        <v>63</v>
      </c>
    </row>
    <row r="21" spans="1:13" ht="79.5" customHeight="1" x14ac:dyDescent="0.3">
      <c r="A21" s="48" t="s">
        <v>35</v>
      </c>
      <c r="B21" s="48" t="s">
        <v>34</v>
      </c>
      <c r="C21" s="48" t="s">
        <v>21</v>
      </c>
      <c r="D21" s="48"/>
      <c r="E21" s="48"/>
      <c r="F21" s="48" t="s">
        <v>22</v>
      </c>
      <c r="G21" s="48"/>
      <c r="H21" s="48"/>
      <c r="I21" s="48" t="s">
        <v>23</v>
      </c>
      <c r="J21" s="48"/>
      <c r="K21" s="48"/>
    </row>
    <row r="22" spans="1:13" ht="31.2" x14ac:dyDescent="0.3">
      <c r="A22" s="48"/>
      <c r="B22" s="48"/>
      <c r="C22" s="8" t="s">
        <v>24</v>
      </c>
      <c r="D22" s="8" t="s">
        <v>25</v>
      </c>
      <c r="E22" s="8" t="s">
        <v>26</v>
      </c>
      <c r="F22" s="8" t="s">
        <v>24</v>
      </c>
      <c r="G22" s="8" t="s">
        <v>25</v>
      </c>
      <c r="H22" s="8" t="s">
        <v>26</v>
      </c>
      <c r="I22" s="8" t="s">
        <v>24</v>
      </c>
      <c r="J22" s="8" t="s">
        <v>25</v>
      </c>
      <c r="K22" s="8" t="s">
        <v>26</v>
      </c>
    </row>
    <row r="23" spans="1:13" ht="15.6" x14ac:dyDescent="0.3">
      <c r="A23" s="8">
        <v>1</v>
      </c>
      <c r="B23" s="8">
        <v>2</v>
      </c>
      <c r="C23" s="8">
        <v>3</v>
      </c>
      <c r="D23" s="8">
        <v>4</v>
      </c>
      <c r="E23" s="8">
        <v>5</v>
      </c>
      <c r="F23" s="8">
        <v>6</v>
      </c>
      <c r="G23" s="8">
        <v>7</v>
      </c>
      <c r="H23" s="8">
        <v>8</v>
      </c>
      <c r="I23" s="8">
        <v>9</v>
      </c>
      <c r="J23" s="8">
        <v>10</v>
      </c>
      <c r="K23" s="8">
        <v>11</v>
      </c>
    </row>
    <row r="24" spans="1:13" ht="201" customHeight="1" x14ac:dyDescent="0.3">
      <c r="A24" s="8"/>
      <c r="B24" s="9" t="s">
        <v>42</v>
      </c>
      <c r="C24" s="39">
        <v>972000</v>
      </c>
      <c r="D24" s="8"/>
      <c r="E24" s="39">
        <v>972000</v>
      </c>
      <c r="F24" s="26">
        <v>971897</v>
      </c>
      <c r="G24" s="8"/>
      <c r="H24" s="26">
        <v>971897</v>
      </c>
      <c r="I24" s="8">
        <f>F24-C24</f>
        <v>-103</v>
      </c>
      <c r="J24" s="26">
        <f>G24-D24</f>
        <v>0</v>
      </c>
      <c r="K24" s="26">
        <f>H24-E24</f>
        <v>-103</v>
      </c>
    </row>
    <row r="25" spans="1:13" ht="15.6" x14ac:dyDescent="0.3">
      <c r="A25" s="8"/>
      <c r="B25" s="9" t="s">
        <v>7</v>
      </c>
      <c r="C25" s="8">
        <f>SUM(C24)</f>
        <v>972000</v>
      </c>
      <c r="D25" s="26">
        <f t="shared" ref="D25:K25" si="0">SUM(D24)</f>
        <v>0</v>
      </c>
      <c r="E25" s="26">
        <f t="shared" si="0"/>
        <v>972000</v>
      </c>
      <c r="F25" s="26">
        <f t="shared" si="0"/>
        <v>971897</v>
      </c>
      <c r="G25" s="26">
        <f t="shared" si="0"/>
        <v>0</v>
      </c>
      <c r="H25" s="26">
        <f t="shared" si="0"/>
        <v>971897</v>
      </c>
      <c r="I25" s="26">
        <f t="shared" si="0"/>
        <v>-103</v>
      </c>
      <c r="J25" s="26">
        <f t="shared" si="0"/>
        <v>0</v>
      </c>
      <c r="K25" s="26">
        <f t="shared" si="0"/>
        <v>-103</v>
      </c>
    </row>
    <row r="26" spans="1:13" ht="15.6" x14ac:dyDescent="0.3">
      <c r="A26" s="48" t="s">
        <v>27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7" spans="1:13" ht="15.6" x14ac:dyDescent="0.3">
      <c r="A27" s="4"/>
    </row>
    <row r="28" spans="1:13" ht="15.6" x14ac:dyDescent="0.3">
      <c r="A28" s="54" t="s">
        <v>71</v>
      </c>
      <c r="B28" s="46" t="s">
        <v>28</v>
      </c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</row>
    <row r="29" spans="1:13" ht="15.6" x14ac:dyDescent="0.3">
      <c r="A29" s="54"/>
      <c r="B29" s="1" t="s">
        <v>6</v>
      </c>
    </row>
    <row r="30" spans="1:13" ht="15.6" x14ac:dyDescent="0.3">
      <c r="A30" s="4"/>
    </row>
    <row r="31" spans="1:13" ht="15.6" x14ac:dyDescent="0.3">
      <c r="B31" s="48" t="s">
        <v>8</v>
      </c>
      <c r="C31" s="48" t="s">
        <v>21</v>
      </c>
      <c r="D31" s="48"/>
      <c r="E31" s="48"/>
      <c r="F31" s="48" t="s">
        <v>22</v>
      </c>
      <c r="G31" s="48"/>
      <c r="H31" s="48"/>
      <c r="I31" s="48" t="s">
        <v>23</v>
      </c>
      <c r="J31" s="48"/>
      <c r="K31" s="48"/>
    </row>
    <row r="32" spans="1:13" ht="41.25" customHeight="1" x14ac:dyDescent="0.3">
      <c r="B32" s="48"/>
      <c r="C32" s="8" t="s">
        <v>24</v>
      </c>
      <c r="D32" s="8" t="s">
        <v>25</v>
      </c>
      <c r="E32" s="8" t="s">
        <v>26</v>
      </c>
      <c r="F32" s="8" t="s">
        <v>24</v>
      </c>
      <c r="G32" s="8" t="s">
        <v>25</v>
      </c>
      <c r="H32" s="8" t="s">
        <v>26</v>
      </c>
      <c r="I32" s="8" t="s">
        <v>24</v>
      </c>
      <c r="J32" s="8" t="s">
        <v>25</v>
      </c>
      <c r="K32" s="8" t="s">
        <v>26</v>
      </c>
    </row>
    <row r="33" spans="1:13" ht="15.6" x14ac:dyDescent="0.3">
      <c r="B33" s="14">
        <v>1</v>
      </c>
      <c r="C33" s="14">
        <v>2</v>
      </c>
      <c r="D33" s="14">
        <v>3</v>
      </c>
      <c r="E33" s="14">
        <v>4</v>
      </c>
      <c r="F33" s="14">
        <v>5</v>
      </c>
      <c r="G33" s="14">
        <v>6</v>
      </c>
      <c r="H33" s="14">
        <v>7</v>
      </c>
      <c r="I33" s="8">
        <v>8</v>
      </c>
      <c r="J33" s="8">
        <v>9</v>
      </c>
      <c r="K33" s="8">
        <v>10</v>
      </c>
    </row>
    <row r="34" spans="1:13" ht="105.6" x14ac:dyDescent="0.3">
      <c r="B34" s="18" t="s">
        <v>43</v>
      </c>
      <c r="C34" s="30">
        <v>842000</v>
      </c>
      <c r="D34" s="30"/>
      <c r="E34" s="30">
        <v>842000</v>
      </c>
      <c r="F34" s="30">
        <v>842000</v>
      </c>
      <c r="G34" s="30"/>
      <c r="H34" s="30">
        <f>F34</f>
        <v>842000</v>
      </c>
      <c r="I34" s="28">
        <f t="shared" ref="I34:K35" si="1">F34-C34</f>
        <v>0</v>
      </c>
      <c r="J34" s="28">
        <f t="shared" si="1"/>
        <v>0</v>
      </c>
      <c r="K34" s="28">
        <f t="shared" si="1"/>
        <v>0</v>
      </c>
    </row>
    <row r="35" spans="1:13" ht="105.6" x14ac:dyDescent="0.3">
      <c r="B35" s="18" t="s">
        <v>44</v>
      </c>
      <c r="C35" s="30">
        <v>130000</v>
      </c>
      <c r="D35" s="30"/>
      <c r="E35" s="30">
        <v>130000</v>
      </c>
      <c r="F35" s="30">
        <v>129897</v>
      </c>
      <c r="G35" s="30"/>
      <c r="H35" s="30">
        <f>F35</f>
        <v>129897</v>
      </c>
      <c r="I35" s="28">
        <f t="shared" si="1"/>
        <v>-103</v>
      </c>
      <c r="J35" s="28">
        <f t="shared" si="1"/>
        <v>0</v>
      </c>
      <c r="K35" s="28">
        <f t="shared" si="1"/>
        <v>-103</v>
      </c>
    </row>
    <row r="36" spans="1:13" ht="15.6" x14ac:dyDescent="0.3">
      <c r="B36" s="29" t="s">
        <v>7</v>
      </c>
      <c r="C36" s="27">
        <f>SUM(C34:C35)</f>
        <v>972000</v>
      </c>
      <c r="D36" s="27">
        <f t="shared" ref="D36:K36" si="2">SUM(D34:D35)</f>
        <v>0</v>
      </c>
      <c r="E36" s="27">
        <f t="shared" si="2"/>
        <v>972000</v>
      </c>
      <c r="F36" s="27">
        <f t="shared" si="2"/>
        <v>971897</v>
      </c>
      <c r="G36" s="27">
        <f t="shared" si="2"/>
        <v>0</v>
      </c>
      <c r="H36" s="27">
        <f t="shared" si="2"/>
        <v>971897</v>
      </c>
      <c r="I36" s="27">
        <f t="shared" si="2"/>
        <v>-103</v>
      </c>
      <c r="J36" s="27">
        <f t="shared" si="2"/>
        <v>0</v>
      </c>
      <c r="K36" s="27">
        <f t="shared" si="2"/>
        <v>-103</v>
      </c>
    </row>
    <row r="37" spans="1:13" ht="15.6" x14ac:dyDescent="0.3">
      <c r="B37" s="48" t="s">
        <v>27</v>
      </c>
      <c r="C37" s="48"/>
      <c r="D37" s="48"/>
      <c r="E37" s="48"/>
      <c r="F37" s="48"/>
      <c r="G37" s="48"/>
      <c r="H37" s="48"/>
      <c r="I37" s="48"/>
      <c r="J37" s="48"/>
      <c r="K37" s="48"/>
    </row>
    <row r="38" spans="1:13" ht="15.6" x14ac:dyDescent="0.3">
      <c r="A38" s="4"/>
    </row>
    <row r="39" spans="1:13" ht="15.6" x14ac:dyDescent="0.3">
      <c r="A39" s="3" t="s">
        <v>72</v>
      </c>
      <c r="B39" s="46" t="s">
        <v>29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</row>
    <row r="40" spans="1:13" ht="15.6" x14ac:dyDescent="0.3">
      <c r="A40" s="4"/>
    </row>
    <row r="41" spans="1:13" ht="31.5" customHeight="1" x14ac:dyDescent="0.3">
      <c r="A41" s="48" t="s">
        <v>36</v>
      </c>
      <c r="B41" s="48" t="s">
        <v>30</v>
      </c>
      <c r="C41" s="48" t="s">
        <v>9</v>
      </c>
      <c r="D41" s="48" t="s">
        <v>10</v>
      </c>
      <c r="E41" s="48" t="s">
        <v>21</v>
      </c>
      <c r="F41" s="48"/>
      <c r="G41" s="48"/>
      <c r="H41" s="48" t="s">
        <v>31</v>
      </c>
      <c r="I41" s="48"/>
      <c r="J41" s="48"/>
      <c r="K41" s="48" t="s">
        <v>23</v>
      </c>
      <c r="L41" s="48"/>
      <c r="M41" s="48"/>
    </row>
    <row r="42" spans="1:13" ht="15.75" customHeight="1" x14ac:dyDescent="0.3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</row>
    <row r="43" spans="1:13" ht="31.2" x14ac:dyDescent="0.3">
      <c r="A43" s="48"/>
      <c r="B43" s="48"/>
      <c r="C43" s="48"/>
      <c r="D43" s="48"/>
      <c r="E43" s="8" t="s">
        <v>24</v>
      </c>
      <c r="F43" s="8" t="s">
        <v>25</v>
      </c>
      <c r="G43" s="8" t="s">
        <v>26</v>
      </c>
      <c r="H43" s="8" t="s">
        <v>24</v>
      </c>
      <c r="I43" s="8" t="s">
        <v>25</v>
      </c>
      <c r="J43" s="8" t="s">
        <v>26</v>
      </c>
      <c r="K43" s="8" t="s">
        <v>24</v>
      </c>
      <c r="L43" s="8" t="s">
        <v>25</v>
      </c>
      <c r="M43" s="8" t="s">
        <v>26</v>
      </c>
    </row>
    <row r="44" spans="1:13" ht="15.6" x14ac:dyDescent="0.3">
      <c r="A44" s="8">
        <v>1</v>
      </c>
      <c r="B44" s="8">
        <v>2</v>
      </c>
      <c r="C44" s="8">
        <v>3</v>
      </c>
      <c r="D44" s="8">
        <v>4</v>
      </c>
      <c r="E44" s="8">
        <v>5</v>
      </c>
      <c r="F44" s="8">
        <v>6</v>
      </c>
      <c r="G44" s="8">
        <v>7</v>
      </c>
      <c r="H44" s="8">
        <v>8</v>
      </c>
      <c r="I44" s="8">
        <v>9</v>
      </c>
      <c r="J44" s="8">
        <v>10</v>
      </c>
      <c r="K44" s="8">
        <v>11</v>
      </c>
      <c r="L44" s="8">
        <v>12</v>
      </c>
      <c r="M44" s="8">
        <v>13</v>
      </c>
    </row>
    <row r="45" spans="1:13" ht="15.6" x14ac:dyDescent="0.3">
      <c r="A45" s="8">
        <v>1</v>
      </c>
      <c r="B45" s="9" t="s">
        <v>11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</row>
    <row r="46" spans="1:13" ht="15.6" x14ac:dyDescent="0.3">
      <c r="A46" s="8"/>
      <c r="B46" s="10" t="s">
        <v>32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</row>
    <row r="47" spans="1:13" ht="15.6" x14ac:dyDescent="0.3">
      <c r="A47" s="48" t="s">
        <v>33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</row>
    <row r="48" spans="1:13" ht="15.6" x14ac:dyDescent="0.3">
      <c r="A48" s="14">
        <v>2</v>
      </c>
      <c r="B48" s="15" t="s">
        <v>12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</row>
    <row r="49" spans="1:13" ht="66" x14ac:dyDescent="0.3">
      <c r="A49" s="31"/>
      <c r="B49" s="16" t="s">
        <v>45</v>
      </c>
      <c r="C49" s="17" t="s">
        <v>39</v>
      </c>
      <c r="D49" s="17" t="s">
        <v>46</v>
      </c>
      <c r="E49" s="32">
        <v>7</v>
      </c>
      <c r="F49" s="9"/>
      <c r="G49" s="24">
        <v>7</v>
      </c>
      <c r="H49" s="23">
        <v>7</v>
      </c>
      <c r="I49" s="9"/>
      <c r="J49" s="23">
        <v>7</v>
      </c>
      <c r="K49" s="24"/>
      <c r="L49" s="9"/>
      <c r="M49" s="24"/>
    </row>
    <row r="50" spans="1:13" x14ac:dyDescent="0.3">
      <c r="A50" s="20"/>
      <c r="B50" s="21"/>
      <c r="C50" s="20"/>
      <c r="D50" s="22"/>
      <c r="E50" s="20"/>
      <c r="F50" s="21"/>
      <c r="G50" s="20"/>
      <c r="H50" s="22"/>
      <c r="I50" s="21"/>
      <c r="J50" s="22"/>
      <c r="K50" s="22"/>
      <c r="L50" s="21"/>
      <c r="M50" s="22"/>
    </row>
    <row r="51" spans="1:13" ht="19.5" customHeight="1" x14ac:dyDescent="0.3">
      <c r="A51" s="48" t="s">
        <v>33</v>
      </c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</row>
    <row r="52" spans="1:13" ht="15.6" x14ac:dyDescent="0.3">
      <c r="A52" s="14">
        <v>3</v>
      </c>
      <c r="B52" s="15" t="s">
        <v>13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</row>
    <row r="53" spans="1:13" ht="52.8" x14ac:dyDescent="0.3">
      <c r="A53" s="31"/>
      <c r="B53" s="16" t="s">
        <v>47</v>
      </c>
      <c r="C53" s="17" t="s">
        <v>40</v>
      </c>
      <c r="D53" s="19" t="s">
        <v>48</v>
      </c>
      <c r="E53" s="30">
        <v>138857</v>
      </c>
      <c r="F53" s="26"/>
      <c r="G53" s="30">
        <v>138857</v>
      </c>
      <c r="H53" s="43">
        <f>F24/H49</f>
        <v>138842.42857142858</v>
      </c>
      <c r="I53" s="26"/>
      <c r="J53" s="43">
        <f>H53</f>
        <v>138842.42857142858</v>
      </c>
      <c r="K53" s="44">
        <f>H53-E53</f>
        <v>-14.571428571420256</v>
      </c>
      <c r="L53" s="23">
        <f>I53-F53</f>
        <v>0</v>
      </c>
      <c r="M53" s="44">
        <f>K53</f>
        <v>-14.571428571420256</v>
      </c>
    </row>
    <row r="54" spans="1:13" x14ac:dyDescent="0.3">
      <c r="A54" s="20"/>
      <c r="B54" s="21"/>
      <c r="C54" s="20"/>
      <c r="D54" s="22"/>
      <c r="E54" s="25"/>
      <c r="F54" s="21"/>
      <c r="G54" s="25"/>
      <c r="H54" s="22"/>
      <c r="I54" s="21"/>
      <c r="J54" s="22"/>
      <c r="K54" s="22"/>
      <c r="L54" s="21"/>
      <c r="M54" s="22"/>
    </row>
    <row r="55" spans="1:13" ht="22.5" customHeight="1" x14ac:dyDescent="0.3">
      <c r="A55" s="48" t="s">
        <v>33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</row>
    <row r="56" spans="1:13" ht="15.6" x14ac:dyDescent="0.3">
      <c r="A56" s="14">
        <v>4</v>
      </c>
      <c r="B56" s="15" t="s">
        <v>14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</row>
    <row r="57" spans="1:13" ht="39.6" x14ac:dyDescent="0.3">
      <c r="A57" s="33"/>
      <c r="B57" s="16" t="s">
        <v>49</v>
      </c>
      <c r="C57" s="35" t="s">
        <v>50</v>
      </c>
      <c r="D57" s="30" t="s">
        <v>51</v>
      </c>
      <c r="E57" s="34">
        <v>100</v>
      </c>
      <c r="F57" s="9"/>
      <c r="G57" s="18">
        <v>100</v>
      </c>
      <c r="H57" s="18">
        <v>100</v>
      </c>
      <c r="I57" s="9"/>
      <c r="J57" s="18">
        <v>100</v>
      </c>
      <c r="K57" s="9"/>
      <c r="L57" s="9"/>
      <c r="M57" s="9"/>
    </row>
    <row r="58" spans="1:13" ht="15.6" x14ac:dyDescent="0.3">
      <c r="A58" s="55" t="s">
        <v>33</v>
      </c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</row>
    <row r="59" spans="1:13" ht="12" customHeight="1" x14ac:dyDescent="0.3">
      <c r="A59" s="49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1"/>
    </row>
    <row r="60" spans="1:13" ht="40.5" customHeight="1" x14ac:dyDescent="0.3">
      <c r="A60" s="45" t="s">
        <v>67</v>
      </c>
      <c r="B60" s="61" t="s">
        <v>70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</row>
    <row r="61" spans="1:13" ht="15.6" x14ac:dyDescent="0.3">
      <c r="A61" s="4"/>
    </row>
    <row r="62" spans="1:13" ht="15.75" customHeight="1" x14ac:dyDescent="0.3">
      <c r="A62" s="46" t="s">
        <v>68</v>
      </c>
      <c r="B62" s="46"/>
      <c r="C62" s="46"/>
      <c r="D62" s="46"/>
      <c r="E62" s="46"/>
      <c r="F62" s="46"/>
      <c r="G62" s="46"/>
      <c r="H62" s="12"/>
      <c r="J62" s="63" t="s">
        <v>69</v>
      </c>
      <c r="K62" s="63"/>
      <c r="L62" s="63"/>
      <c r="M62" s="63"/>
    </row>
    <row r="63" spans="1:13" ht="15.75" customHeight="1" x14ac:dyDescent="0.3">
      <c r="A63" s="37"/>
      <c r="B63" s="36"/>
      <c r="C63" s="36"/>
      <c r="D63" s="37"/>
      <c r="H63" s="11" t="s">
        <v>15</v>
      </c>
      <c r="J63" s="64" t="s">
        <v>16</v>
      </c>
      <c r="K63" s="64"/>
      <c r="L63" s="64"/>
      <c r="M63" s="64"/>
    </row>
    <row r="64" spans="1:13" ht="15" customHeight="1" x14ac:dyDescent="0.3">
      <c r="A64" s="2"/>
      <c r="D64" s="37"/>
    </row>
    <row r="65" spans="1:13" ht="15.75" customHeight="1" x14ac:dyDescent="0.3">
      <c r="A65" s="46" t="s">
        <v>52</v>
      </c>
      <c r="B65" s="46"/>
      <c r="C65" s="46"/>
      <c r="D65" s="46"/>
      <c r="E65" s="46"/>
      <c r="F65" s="46"/>
      <c r="G65" s="46"/>
      <c r="H65" s="12"/>
      <c r="J65" s="63" t="s">
        <v>38</v>
      </c>
      <c r="K65" s="63"/>
      <c r="L65" s="63"/>
      <c r="M65" s="63"/>
    </row>
    <row r="66" spans="1:13" ht="15.75" customHeight="1" x14ac:dyDescent="0.3">
      <c r="A66" s="37"/>
      <c r="B66" s="37"/>
      <c r="C66" s="37"/>
      <c r="D66" s="37"/>
      <c r="E66" s="37"/>
      <c r="F66" s="37"/>
      <c r="G66" s="37"/>
      <c r="H66" s="11" t="s">
        <v>15</v>
      </c>
      <c r="J66" s="64" t="s">
        <v>16</v>
      </c>
      <c r="K66" s="64"/>
      <c r="L66" s="64"/>
      <c r="M66" s="64"/>
    </row>
  </sheetData>
  <mergeCells count="54">
    <mergeCell ref="B60:M60"/>
    <mergeCell ref="J62:M62"/>
    <mergeCell ref="J63:M63"/>
    <mergeCell ref="A62:G62"/>
    <mergeCell ref="J65:M65"/>
    <mergeCell ref="J66:M66"/>
    <mergeCell ref="A65:G65"/>
    <mergeCell ref="E3:M3"/>
    <mergeCell ref="E4:M4"/>
    <mergeCell ref="E5:M5"/>
    <mergeCell ref="E6:M6"/>
    <mergeCell ref="E7:M7"/>
    <mergeCell ref="E8:M8"/>
    <mergeCell ref="A1:M1"/>
    <mergeCell ref="A2:M2"/>
    <mergeCell ref="K41:M42"/>
    <mergeCell ref="A47:M47"/>
    <mergeCell ref="A51:M51"/>
    <mergeCell ref="A55:M55"/>
    <mergeCell ref="B37:K37"/>
    <mergeCell ref="B39:M39"/>
    <mergeCell ref="A26:K26"/>
    <mergeCell ref="A28:A29"/>
    <mergeCell ref="A59:M59"/>
    <mergeCell ref="D41:D43"/>
    <mergeCell ref="C41:C43"/>
    <mergeCell ref="B41:B43"/>
    <mergeCell ref="A41:A43"/>
    <mergeCell ref="E41:G42"/>
    <mergeCell ref="H41:J42"/>
    <mergeCell ref="B31:B32"/>
    <mergeCell ref="C31:E31"/>
    <mergeCell ref="F31:H31"/>
    <mergeCell ref="I31:K31"/>
    <mergeCell ref="B28:M28"/>
    <mergeCell ref="A58:M58"/>
    <mergeCell ref="A3:A4"/>
    <mergeCell ref="A5:A6"/>
    <mergeCell ref="A7:A8"/>
    <mergeCell ref="C21:E21"/>
    <mergeCell ref="F21:H21"/>
    <mergeCell ref="I21:K21"/>
    <mergeCell ref="A21:A22"/>
    <mergeCell ref="B21:B22"/>
    <mergeCell ref="B17:M17"/>
    <mergeCell ref="B18:M18"/>
    <mergeCell ref="B19:M19"/>
    <mergeCell ref="A9:M9"/>
    <mergeCell ref="B10:M10"/>
    <mergeCell ref="B11:M11"/>
    <mergeCell ref="B12:M12"/>
    <mergeCell ref="D13:M13"/>
    <mergeCell ref="B16:M16"/>
    <mergeCell ref="A19:A20"/>
  </mergeCells>
  <pageMargins left="0.19" right="0.18" top="0.53" bottom="0.31" header="0.3" footer="0.3"/>
  <pageSetup paperSize="9" scale="69" orientation="landscape" r:id="rId1"/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звіт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Токарев Евгений Васильевич</dc:creator>
  <cp:lastModifiedBy>Вікторія Півторан</cp:lastModifiedBy>
  <cp:lastPrinted>2020-03-06T12:37:46Z</cp:lastPrinted>
  <dcterms:created xsi:type="dcterms:W3CDTF">2018-12-28T08:43:53Z</dcterms:created>
  <dcterms:modified xsi:type="dcterms:W3CDTF">2026-03-25T10:14:48Z</dcterms:modified>
</cp:coreProperties>
</file>