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773F8DD4-EB84-4499-B108-0F18A7AABE14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2" l="1"/>
  <c r="J58" i="2"/>
  <c r="G52" i="2"/>
  <c r="G51" i="2"/>
  <c r="K59" i="2"/>
  <c r="M59" i="2" s="1"/>
  <c r="G59" i="2"/>
  <c r="G58" i="2"/>
  <c r="K58" i="2"/>
  <c r="M58" i="2"/>
  <c r="K52" i="2"/>
  <c r="M52" i="2"/>
  <c r="K51" i="2"/>
  <c r="M51" i="2" s="1"/>
  <c r="H26" i="2"/>
  <c r="E26" i="2"/>
  <c r="J26" i="2"/>
  <c r="K26" i="2"/>
  <c r="K27" i="2" s="1"/>
  <c r="I26" i="2"/>
  <c r="D27" i="2"/>
  <c r="E27" i="2"/>
  <c r="F27" i="2"/>
  <c r="G27" i="2"/>
  <c r="H27" i="2"/>
  <c r="I27" i="2"/>
  <c r="J27" i="2"/>
  <c r="C27" i="2"/>
</calcChain>
</file>

<file path=xl/sharedStrings.xml><?xml version="1.0" encoding="utf-8"?>
<sst xmlns="http://schemas.openxmlformats.org/spreadsheetml/2006/main" count="120" uniqueCount="76">
  <si>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</si>
  <si>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</si>
  <si>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</si>
  <si>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</si>
  <si>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</si>
  <si>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</si>
  <si>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</si>
  <si>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</si>
  <si>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</si>
  <si>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</si>
  <si>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</si>
  <si>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</si>
  <si>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</si>
  <si>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</si>
  <si>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</si>
  <si>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</si>
  <si>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</si>
  <si>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</si>
  <si>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</si>
  <si>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</si>
  <si>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</si>
  <si>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</si>
  <si>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</si>
  <si>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</si>
  <si>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</si>
  <si>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</si>
  <si>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</si>
  <si>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</si>
  <si>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</si>
  <si>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</si>
  <si>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</si>
  <si>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Н.І.ФЕДОРУЦА</t>
  </si>
  <si>
    <t>%</t>
  </si>
  <si>
    <t>х</t>
  </si>
  <si>
    <t>Забезпечення здійснення компенсаційних виплат інвалідам на бензин, ремонт, технічне обслуговування автомобілів</t>
  </si>
  <si>
    <t>Кількість одержувачів компенсацій на бензин, ремонт, техобслуговування автомобілів</t>
  </si>
  <si>
    <t>форма 3</t>
  </si>
  <si>
    <t>Кількість одержувачів компенсацій на транспортне обслуговування</t>
  </si>
  <si>
    <t>Частка інвалідів, яким виплачено компенсацію на бензин, ремонт, техобслуговування автомобілів, до кількості інвалідів, які забезпечені автомобілями</t>
  </si>
  <si>
    <t>Частка інвалідів, які перебувають на обліку для безоплатного/пільгового забезпечення автомобілем, мають право на забезпечення автомобілем ,   до   кількості інвалідів, яким  виплачено компенсацію на транспортне обслуговування</t>
  </si>
  <si>
    <t>Начальник управління в справах фінансів - головний бухгалтер</t>
  </si>
  <si>
    <t xml:space="preserve">Відхилення між касовими видатками  та затвердженими у паспорті бюджетної програми виникли </t>
  </si>
  <si>
    <r>
      <t>Відхилення між касовими видатками  та затвердженими у паспорті бюджетної програми склалися у зв</t>
    </r>
    <r>
      <rPr>
        <sz val="12"/>
        <color indexed="8"/>
        <rFont val="Calibri"/>
        <family val="2"/>
        <charset val="204"/>
      </rPr>
      <t>ʼ</t>
    </r>
    <r>
      <rPr>
        <sz val="12"/>
        <color indexed="8"/>
        <rFont val="Times New Roman"/>
        <family val="1"/>
        <charset val="204"/>
      </rPr>
      <t>язку з відновленням касових видатків по причині смерті отримувачів компенсації.</t>
    </r>
  </si>
  <si>
    <t>08</t>
  </si>
  <si>
    <t>081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</si>
  <si>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</si>
  <si>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</si>
  <si>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</si>
  <si>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</si>
  <si>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</si>
  <si>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</si>
  <si>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</si>
  <si>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 xml:space="preserve">10. </t>
  </si>
  <si>
    <t>Забезпечення надання  компесаційних виплат особам з інвалідністю на бензин, ремонт, технічне обслуговування автомобілів, мотоколясок, транспортне обслуговування</t>
  </si>
  <si>
    <t xml:space="preserve"> Забезпечення надання компенсаційних виплат  особам з інвалідністю на бензин, ремонт, технічне обслуговування автомобілів, мотоколясок і на транспортне обслуговування</t>
  </si>
  <si>
    <t>Здійснення компесаційних виплат особам з інвалідністю на бензин, ремонт, технічне обслуговування автомобілів, мотоколясок, транспортне обслуговування</t>
  </si>
  <si>
    <t xml:space="preserve">Узагальнений висновок про виконання бюджетної програми. Результативні показники в рамках виконання даної програми виконані в повній мірі.  </t>
  </si>
  <si>
    <t>Кількість отримувачів  пільг по компенсаціїна бензин, ремонт, техобслуговування автомобілів та компенсацій на транспортне обслуговування зменшилоя у звʼязку із  зменшенням чисельності звернень за даною пільгою.</t>
  </si>
  <si>
    <t>8.</t>
  </si>
  <si>
    <t>9.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</si>
  <si>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</si>
  <si>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</si>
  <si>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</si>
  <si>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</si>
  <si>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</si>
  <si>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</si>
  <si>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</si>
  <si>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0813171</t>
  </si>
  <si>
    <t>Компенсаційні виплати  особам з інвалідністю на бензин, ремонт, технічне обслуговування автомобілів, мотоколясок і на транспортне обслуговування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</si>
  <si>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</si>
  <si>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</si>
  <si>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</si>
  <si>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</si>
  <si>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Директор Департаменту</t>
  </si>
  <si>
    <t>І.С.МІНТЯНСЬКИЙ</t>
  </si>
  <si>
    <t>про виконання паспорта бюджетної програми місцевого бюджету за 2020рік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</si>
</sst>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8" fillId="2" borderId="0" xfId="0" applyFont="1" applyFill="1"/>
    <xf numFmtId="0" fontId="0" fillId="2" borderId="0" xfId="0" applyFill="1"/>
    <xf numFmtId="0" fontId="10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4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4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="60" zoomScaleNormal="100" workbookViewId="0">
      <selection activeCell="A28" sqref="A28:K28"/>
    </sheetView>
  </sheetViews>
  <sheetFormatPr defaultColWidth="13.6640625" defaultRowHeight="14.4" x14ac:dyDescent="0.3"/>
  <cols>
    <col min="1" max="1" width="5.88671875" customWidth="1"/>
    <col min="2" max="2" width="17.6640625" customWidth="1"/>
    <col min="3" max="3" width="15.5546875" customWidth="1"/>
    <col min="4" max="4" width="15.88671875" customWidth="1"/>
    <col min="5" max="5" width="22" customWidth="1"/>
    <col min="6" max="7" width="20.109375" customWidth="1"/>
  </cols>
  <sheetData>
    <row r="1" spans="1:13" ht="15.6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6" x14ac:dyDescent="0.3">
      <c r="A2" s="68" t="s">
        <v>75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5.6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39" customFormat="1" x14ac:dyDescent="0.25">
      <c r="A4" s="43" t="s">
        <v>60</v>
      </c>
      <c r="B4" s="44" t="s">
        <v>43</v>
      </c>
      <c r="C4" s="43"/>
      <c r="D4" s="76" t="s">
        <v>29</v>
      </c>
      <c r="E4" s="76"/>
      <c r="F4" s="77"/>
      <c r="G4" s="45">
        <v>38345436</v>
      </c>
    </row>
    <row r="5" spans="1:13" s="39" customFormat="1" ht="28.5" customHeight="1" x14ac:dyDescent="0.25">
      <c r="A5" s="78" t="s">
        <v>61</v>
      </c>
      <c r="B5" s="78"/>
      <c r="C5" s="78"/>
      <c r="D5" s="79" t="s">
        <v>62</v>
      </c>
      <c r="E5" s="79"/>
      <c r="F5" s="46"/>
      <c r="G5" s="47" t="s">
        <v>63</v>
      </c>
    </row>
    <row r="6" spans="1:13" s="39" customFormat="1" x14ac:dyDescent="0.3">
      <c r="A6" s="48" t="s">
        <v>64</v>
      </c>
      <c r="B6" s="49" t="s">
        <v>44</v>
      </c>
      <c r="C6" s="50"/>
      <c r="D6" s="80" t="s">
        <v>29</v>
      </c>
      <c r="E6" s="81"/>
      <c r="F6" s="81"/>
      <c r="G6" s="50">
        <v>38345436</v>
      </c>
    </row>
    <row r="7" spans="1:13" s="39" customFormat="1" ht="23.25" customHeight="1" x14ac:dyDescent="0.25">
      <c r="A7" s="78" t="s">
        <v>65</v>
      </c>
      <c r="B7" s="78"/>
      <c r="C7" s="78"/>
      <c r="D7" s="82" t="s">
        <v>12</v>
      </c>
      <c r="E7" s="82"/>
      <c r="F7" s="46"/>
      <c r="G7" s="47" t="s">
        <v>63</v>
      </c>
    </row>
    <row r="8" spans="1:13" s="39" customFormat="1" ht="65.25" customHeight="1" x14ac:dyDescent="0.25">
      <c r="A8" s="51" t="s">
        <v>66</v>
      </c>
      <c r="B8" s="44" t="s">
        <v>67</v>
      </c>
      <c r="C8" s="45">
        <v>3171</v>
      </c>
      <c r="D8" s="52">
        <v>1010</v>
      </c>
      <c r="E8" s="76" t="s">
        <v>68</v>
      </c>
      <c r="F8" s="77"/>
      <c r="G8" s="45">
        <v>24100000000</v>
      </c>
    </row>
    <row r="9" spans="1:13" s="39" customFormat="1" ht="63" customHeight="1" x14ac:dyDescent="0.25">
      <c r="B9" s="53" t="s">
        <v>65</v>
      </c>
      <c r="C9" s="54" t="s">
        <v>69</v>
      </c>
      <c r="D9" s="46" t="s">
        <v>70</v>
      </c>
      <c r="E9" s="78" t="s">
        <v>71</v>
      </c>
      <c r="F9" s="78"/>
      <c r="G9" s="54" t="s">
        <v>72</v>
      </c>
    </row>
    <row r="10" spans="1:13" s="37" customFormat="1" ht="19.5" customHeight="1" x14ac:dyDescent="0.3">
      <c r="A10" s="65" t="s">
        <v>45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s="37" customFormat="1" ht="31.2" x14ac:dyDescent="0.3">
      <c r="A11" s="33" t="s">
        <v>27</v>
      </c>
      <c r="B11" s="63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 s="37" customFormat="1" ht="27.75" customHeight="1" x14ac:dyDescent="0.3">
      <c r="A12" s="33">
        <v>1</v>
      </c>
      <c r="B12" s="60" t="s">
        <v>53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3" s="37" customFormat="1" ht="15.6" x14ac:dyDescent="0.3">
      <c r="A13" s="3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s="37" customFormat="1" ht="31.5" customHeight="1" x14ac:dyDescent="0.3">
      <c r="A14" s="38" t="s">
        <v>47</v>
      </c>
      <c r="D14" s="66" t="s">
        <v>54</v>
      </c>
      <c r="E14" s="67"/>
      <c r="F14" s="67"/>
      <c r="G14" s="67"/>
      <c r="H14" s="67"/>
      <c r="I14" s="67"/>
      <c r="J14" s="67"/>
      <c r="K14" s="67"/>
      <c r="L14" s="67"/>
      <c r="M14" s="67"/>
    </row>
    <row r="15" spans="1:13" s="37" customFormat="1" ht="15.6" x14ac:dyDescent="0.3">
      <c r="A15" s="36"/>
    </row>
    <row r="16" spans="1:13" s="37" customFormat="1" ht="15.6" x14ac:dyDescent="0.3">
      <c r="A16" s="38" t="s">
        <v>48</v>
      </c>
    </row>
    <row r="17" spans="1:13" s="37" customFormat="1" ht="32.25" customHeight="1" x14ac:dyDescent="0.3">
      <c r="A17" s="33" t="s">
        <v>27</v>
      </c>
      <c r="B17" s="63" t="s">
        <v>49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1:13" s="37" customFormat="1" ht="27" customHeight="1" x14ac:dyDescent="0.3">
      <c r="A18" s="33"/>
      <c r="B18" s="60" t="s">
        <v>55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2"/>
    </row>
    <row r="19" spans="1:13" s="37" customFormat="1" ht="15.6" x14ac:dyDescent="0.3">
      <c r="A19" s="3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3" ht="15" customHeight="1" x14ac:dyDescent="0.3">
      <c r="A20" s="34"/>
      <c r="B20" s="5"/>
      <c r="C20" s="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5.6" x14ac:dyDescent="0.3">
      <c r="A21" s="64" t="s">
        <v>0</v>
      </c>
      <c r="B21" s="59" t="s">
        <v>50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3" ht="15.6" x14ac:dyDescent="0.3">
      <c r="A22" s="64"/>
      <c r="B22" s="36"/>
      <c r="J22" s="39" t="s">
        <v>51</v>
      </c>
    </row>
    <row r="23" spans="1:13" ht="79.5" customHeight="1" x14ac:dyDescent="0.3">
      <c r="A23" s="63" t="s">
        <v>27</v>
      </c>
      <c r="B23" s="63" t="s">
        <v>26</v>
      </c>
      <c r="C23" s="63" t="s">
        <v>14</v>
      </c>
      <c r="D23" s="63"/>
      <c r="E23" s="63"/>
      <c r="F23" s="63" t="s">
        <v>15</v>
      </c>
      <c r="G23" s="63"/>
      <c r="H23" s="63"/>
      <c r="I23" s="63" t="s">
        <v>16</v>
      </c>
      <c r="J23" s="63"/>
      <c r="K23" s="63"/>
    </row>
    <row r="24" spans="1:13" ht="31.2" x14ac:dyDescent="0.3">
      <c r="A24" s="63"/>
      <c r="B24" s="63"/>
      <c r="C24" s="6" t="s">
        <v>17</v>
      </c>
      <c r="D24" s="6" t="s">
        <v>18</v>
      </c>
      <c r="E24" s="6" t="s">
        <v>19</v>
      </c>
      <c r="F24" s="6" t="s">
        <v>17</v>
      </c>
      <c r="G24" s="6" t="s">
        <v>18</v>
      </c>
      <c r="H24" s="6" t="s">
        <v>19</v>
      </c>
      <c r="I24" s="6" t="s">
        <v>17</v>
      </c>
      <c r="J24" s="6" t="s">
        <v>18</v>
      </c>
      <c r="K24" s="6" t="s">
        <v>19</v>
      </c>
    </row>
    <row r="25" spans="1:13" ht="15.6" x14ac:dyDescent="0.3">
      <c r="A25" s="6">
        <v>1</v>
      </c>
      <c r="B25" s="6">
        <v>2</v>
      </c>
      <c r="C25" s="12">
        <v>3</v>
      </c>
      <c r="D25" s="6">
        <v>4</v>
      </c>
      <c r="E25" s="12">
        <v>5</v>
      </c>
      <c r="F25" s="6">
        <v>6</v>
      </c>
      <c r="G25" s="6">
        <v>7</v>
      </c>
      <c r="H25" s="6">
        <v>8</v>
      </c>
      <c r="I25" s="6">
        <v>9</v>
      </c>
      <c r="J25" s="6">
        <v>10</v>
      </c>
      <c r="K25" s="6">
        <v>11</v>
      </c>
    </row>
    <row r="26" spans="1:13" ht="151.5" customHeight="1" x14ac:dyDescent="0.3">
      <c r="A26" s="17"/>
      <c r="B26" s="19" t="s">
        <v>34</v>
      </c>
      <c r="C26" s="40">
        <v>501000</v>
      </c>
      <c r="D26" s="22">
        <v>0</v>
      </c>
      <c r="E26" s="23">
        <f>C26</f>
        <v>501000</v>
      </c>
      <c r="F26" s="21">
        <v>499212</v>
      </c>
      <c r="G26" s="17">
        <v>0</v>
      </c>
      <c r="H26" s="17">
        <f>F26</f>
        <v>499212</v>
      </c>
      <c r="I26" s="17">
        <f>F26-C26</f>
        <v>-1788</v>
      </c>
      <c r="J26" s="17">
        <f>G26-D26</f>
        <v>0</v>
      </c>
      <c r="K26" s="17">
        <f>H26-E26</f>
        <v>-1788</v>
      </c>
    </row>
    <row r="27" spans="1:13" ht="15.6" x14ac:dyDescent="0.3">
      <c r="A27" s="6"/>
      <c r="B27" s="7" t="s">
        <v>2</v>
      </c>
      <c r="C27" s="18">
        <f t="shared" ref="C27:K27" si="0">SUM(C26:C26)</f>
        <v>501000</v>
      </c>
      <c r="D27" s="18">
        <f t="shared" si="0"/>
        <v>0</v>
      </c>
      <c r="E27" s="18">
        <f t="shared" si="0"/>
        <v>501000</v>
      </c>
      <c r="F27" s="18">
        <f t="shared" si="0"/>
        <v>499212</v>
      </c>
      <c r="G27" s="18">
        <f t="shared" si="0"/>
        <v>0</v>
      </c>
      <c r="H27" s="18">
        <f t="shared" si="0"/>
        <v>499212</v>
      </c>
      <c r="I27" s="18">
        <f t="shared" si="0"/>
        <v>-1788</v>
      </c>
      <c r="J27" s="18">
        <f t="shared" si="0"/>
        <v>0</v>
      </c>
      <c r="K27" s="18">
        <f t="shared" si="0"/>
        <v>-1788</v>
      </c>
    </row>
    <row r="28" spans="1:13" ht="40.5" customHeight="1" x14ac:dyDescent="0.3">
      <c r="A28" s="72" t="s">
        <v>42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3" ht="15.6" x14ac:dyDescent="0.3">
      <c r="A29" s="4"/>
    </row>
    <row r="30" spans="1:13" ht="15.6" x14ac:dyDescent="0.3">
      <c r="A30" s="64" t="s">
        <v>58</v>
      </c>
      <c r="B30" s="59" t="s">
        <v>20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 ht="15.6" x14ac:dyDescent="0.3">
      <c r="A31" s="64"/>
      <c r="B31" s="1" t="s">
        <v>1</v>
      </c>
    </row>
    <row r="32" spans="1:13" ht="15.6" x14ac:dyDescent="0.3">
      <c r="A32" s="4"/>
    </row>
    <row r="33" spans="1:13" ht="15.6" x14ac:dyDescent="0.3">
      <c r="B33" s="63" t="s">
        <v>3</v>
      </c>
      <c r="C33" s="63" t="s">
        <v>14</v>
      </c>
      <c r="D33" s="63"/>
      <c r="E33" s="63"/>
      <c r="F33" s="63" t="s">
        <v>15</v>
      </c>
      <c r="G33" s="63"/>
      <c r="H33" s="63"/>
      <c r="I33" s="63" t="s">
        <v>16</v>
      </c>
      <c r="J33" s="63"/>
      <c r="K33" s="63"/>
    </row>
    <row r="34" spans="1:13" ht="41.25" customHeight="1" x14ac:dyDescent="0.3">
      <c r="B34" s="63"/>
      <c r="C34" s="6" t="s">
        <v>17</v>
      </c>
      <c r="D34" s="6" t="s">
        <v>18</v>
      </c>
      <c r="E34" s="6" t="s">
        <v>19</v>
      </c>
      <c r="F34" s="6" t="s">
        <v>17</v>
      </c>
      <c r="G34" s="6" t="s">
        <v>18</v>
      </c>
      <c r="H34" s="6" t="s">
        <v>19</v>
      </c>
      <c r="I34" s="6" t="s">
        <v>17</v>
      </c>
      <c r="J34" s="6" t="s">
        <v>18</v>
      </c>
      <c r="K34" s="6" t="s">
        <v>19</v>
      </c>
    </row>
    <row r="35" spans="1:13" ht="15.6" x14ac:dyDescent="0.3">
      <c r="B35" s="6">
        <v>1</v>
      </c>
      <c r="C35" s="6">
        <v>2</v>
      </c>
      <c r="D35" s="6">
        <v>3</v>
      </c>
      <c r="E35" s="6">
        <v>4</v>
      </c>
      <c r="F35" s="6">
        <v>5</v>
      </c>
      <c r="G35" s="6">
        <v>6</v>
      </c>
      <c r="H35" s="6">
        <v>7</v>
      </c>
      <c r="I35" s="6">
        <v>8</v>
      </c>
      <c r="J35" s="6">
        <v>9</v>
      </c>
      <c r="K35" s="6">
        <v>10</v>
      </c>
    </row>
    <row r="36" spans="1:13" ht="15.6" x14ac:dyDescent="0.3">
      <c r="B36" s="7"/>
      <c r="C36" s="6"/>
      <c r="D36" s="6"/>
      <c r="E36" s="6"/>
      <c r="F36" s="6"/>
      <c r="G36" s="6"/>
      <c r="H36" s="6"/>
      <c r="I36" s="6"/>
      <c r="J36" s="6"/>
      <c r="K36" s="6"/>
    </row>
    <row r="37" spans="1:13" ht="15.6" x14ac:dyDescent="0.3">
      <c r="B37" s="7"/>
      <c r="C37" s="6"/>
      <c r="D37" s="6"/>
      <c r="E37" s="6"/>
      <c r="F37" s="6"/>
      <c r="G37" s="6"/>
      <c r="H37" s="6"/>
      <c r="I37" s="6"/>
      <c r="J37" s="6"/>
      <c r="K37" s="6"/>
    </row>
    <row r="38" spans="1:13" ht="15.6" x14ac:dyDescent="0.3">
      <c r="B38" s="7" t="s">
        <v>2</v>
      </c>
      <c r="C38" s="6"/>
      <c r="D38" s="6"/>
      <c r="E38" s="6"/>
      <c r="F38" s="6"/>
      <c r="G38" s="6"/>
      <c r="H38" s="6"/>
      <c r="I38" s="6"/>
      <c r="J38" s="6"/>
      <c r="K38" s="6"/>
    </row>
    <row r="39" spans="1:13" ht="15.6" x14ac:dyDescent="0.3">
      <c r="B39" s="63" t="s">
        <v>41</v>
      </c>
      <c r="C39" s="63"/>
      <c r="D39" s="63"/>
      <c r="E39" s="63"/>
      <c r="F39" s="63"/>
      <c r="G39" s="63"/>
      <c r="H39" s="63"/>
      <c r="I39" s="63"/>
      <c r="J39" s="63"/>
      <c r="K39" s="63"/>
    </row>
    <row r="40" spans="1:13" ht="15.6" x14ac:dyDescent="0.3">
      <c r="A40" s="4"/>
    </row>
    <row r="41" spans="1:13" ht="15.6" x14ac:dyDescent="0.3">
      <c r="A41" s="3" t="s">
        <v>59</v>
      </c>
      <c r="B41" s="59" t="s">
        <v>21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 ht="15.6" x14ac:dyDescent="0.3">
      <c r="A42" s="4"/>
    </row>
    <row r="43" spans="1:13" ht="31.5" customHeight="1" x14ac:dyDescent="0.3">
      <c r="A43" s="63" t="s">
        <v>28</v>
      </c>
      <c r="B43" s="63" t="s">
        <v>22</v>
      </c>
      <c r="C43" s="63" t="s">
        <v>4</v>
      </c>
      <c r="D43" s="63" t="s">
        <v>5</v>
      </c>
      <c r="E43" s="63" t="s">
        <v>14</v>
      </c>
      <c r="F43" s="63"/>
      <c r="G43" s="63"/>
      <c r="H43" s="63" t="s">
        <v>23</v>
      </c>
      <c r="I43" s="63"/>
      <c r="J43" s="63"/>
      <c r="K43" s="63" t="s">
        <v>16</v>
      </c>
      <c r="L43" s="63"/>
      <c r="M43" s="63"/>
    </row>
    <row r="44" spans="1:13" ht="15.75" customHeight="1" x14ac:dyDescent="0.3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ht="31.2" x14ac:dyDescent="0.3">
      <c r="A45" s="63"/>
      <c r="B45" s="63"/>
      <c r="C45" s="63"/>
      <c r="D45" s="63"/>
      <c r="E45" s="6" t="s">
        <v>17</v>
      </c>
      <c r="F45" s="6" t="s">
        <v>18</v>
      </c>
      <c r="G45" s="6" t="s">
        <v>19</v>
      </c>
      <c r="H45" s="6" t="s">
        <v>17</v>
      </c>
      <c r="I45" s="6" t="s">
        <v>18</v>
      </c>
      <c r="J45" s="6" t="s">
        <v>19</v>
      </c>
      <c r="K45" s="6" t="s">
        <v>17</v>
      </c>
      <c r="L45" s="6" t="s">
        <v>18</v>
      </c>
      <c r="M45" s="6" t="s">
        <v>19</v>
      </c>
    </row>
    <row r="46" spans="1:13" ht="15.6" x14ac:dyDescent="0.3">
      <c r="A46" s="6">
        <v>1</v>
      </c>
      <c r="B46" s="6">
        <v>2</v>
      </c>
      <c r="C46" s="6">
        <v>3</v>
      </c>
      <c r="D46" s="6">
        <v>4</v>
      </c>
      <c r="E46" s="6">
        <v>5</v>
      </c>
      <c r="F46" s="6">
        <v>6</v>
      </c>
      <c r="G46" s="6">
        <v>7</v>
      </c>
      <c r="H46" s="6">
        <v>8</v>
      </c>
      <c r="I46" s="6">
        <v>9</v>
      </c>
      <c r="J46" s="6">
        <v>10</v>
      </c>
      <c r="K46" s="6">
        <v>11</v>
      </c>
      <c r="L46" s="6">
        <v>12</v>
      </c>
      <c r="M46" s="6">
        <v>13</v>
      </c>
    </row>
    <row r="47" spans="1:13" ht="15.6" x14ac:dyDescent="0.3">
      <c r="A47" s="6">
        <v>1</v>
      </c>
      <c r="B47" s="7" t="s">
        <v>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.6" x14ac:dyDescent="0.3">
      <c r="A48" s="6"/>
      <c r="B48" s="8" t="s">
        <v>24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.6" x14ac:dyDescent="0.3">
      <c r="A49" s="63" t="s">
        <v>25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ht="15.6" x14ac:dyDescent="0.3">
      <c r="A50" s="12">
        <v>2</v>
      </c>
      <c r="B50" s="13" t="s">
        <v>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82.8" x14ac:dyDescent="0.3">
      <c r="A51" s="20"/>
      <c r="B51" s="25" t="s">
        <v>35</v>
      </c>
      <c r="C51" s="26" t="s">
        <v>30</v>
      </c>
      <c r="D51" s="27" t="s">
        <v>36</v>
      </c>
      <c r="E51" s="41">
        <v>375</v>
      </c>
      <c r="F51" s="29"/>
      <c r="G51" s="41">
        <f>E51</f>
        <v>375</v>
      </c>
      <c r="H51" s="31">
        <v>426</v>
      </c>
      <c r="I51" s="29"/>
      <c r="J51" s="32"/>
      <c r="K51" s="31">
        <f>H51-E51</f>
        <v>51</v>
      </c>
      <c r="L51" s="29"/>
      <c r="M51" s="31">
        <f>K51</f>
        <v>51</v>
      </c>
    </row>
    <row r="52" spans="1:13" ht="69" x14ac:dyDescent="0.3">
      <c r="A52" s="24"/>
      <c r="B52" s="25" t="s">
        <v>37</v>
      </c>
      <c r="C52" s="26" t="s">
        <v>30</v>
      </c>
      <c r="D52" s="27" t="s">
        <v>36</v>
      </c>
      <c r="E52" s="41">
        <v>744</v>
      </c>
      <c r="F52" s="30"/>
      <c r="G52" s="41">
        <f>E52</f>
        <v>744</v>
      </c>
      <c r="H52" s="31">
        <v>716</v>
      </c>
      <c r="I52" s="30"/>
      <c r="J52" s="32"/>
      <c r="K52" s="31">
        <f>H52-E52</f>
        <v>-28</v>
      </c>
      <c r="L52" s="30"/>
      <c r="M52" s="31">
        <f>K52</f>
        <v>-28</v>
      </c>
    </row>
    <row r="53" spans="1:13" ht="30.75" customHeight="1" x14ac:dyDescent="0.3">
      <c r="A53" s="69" t="s">
        <v>57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1"/>
    </row>
    <row r="54" spans="1:13" ht="15.6" x14ac:dyDescent="0.3">
      <c r="A54" s="12">
        <v>3</v>
      </c>
      <c r="B54" s="13" t="s">
        <v>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6" x14ac:dyDescent="0.3">
      <c r="A55" s="11"/>
      <c r="B55" s="8" t="s">
        <v>24</v>
      </c>
      <c r="C55" s="14"/>
      <c r="D55" s="15"/>
      <c r="E55" s="16"/>
      <c r="F55" s="7"/>
      <c r="G55" s="16"/>
      <c r="H55" s="15"/>
      <c r="I55" s="7"/>
      <c r="J55" s="15"/>
      <c r="K55" s="15"/>
      <c r="L55" s="7"/>
      <c r="M55" s="15"/>
    </row>
    <row r="56" spans="1:13" ht="19.5" customHeight="1" x14ac:dyDescent="0.3">
      <c r="A56" s="63" t="s">
        <v>25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ht="15.6" x14ac:dyDescent="0.3">
      <c r="A57" s="12">
        <v>4</v>
      </c>
      <c r="B57" s="13" t="s">
        <v>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24.2" x14ac:dyDescent="0.3">
      <c r="A58" s="20"/>
      <c r="B58" s="25" t="s">
        <v>38</v>
      </c>
      <c r="C58" s="26" t="s">
        <v>32</v>
      </c>
      <c r="D58" s="28" t="s">
        <v>33</v>
      </c>
      <c r="E58" s="14">
        <v>76</v>
      </c>
      <c r="F58" s="7"/>
      <c r="G58" s="14">
        <f>E58</f>
        <v>76</v>
      </c>
      <c r="H58" s="28">
        <v>86</v>
      </c>
      <c r="I58" s="7"/>
      <c r="J58" s="28">
        <f>H58</f>
        <v>86</v>
      </c>
      <c r="K58" s="7">
        <f>H58-E58</f>
        <v>10</v>
      </c>
      <c r="L58" s="7"/>
      <c r="M58" s="7">
        <f>K58</f>
        <v>10</v>
      </c>
    </row>
    <row r="59" spans="1:13" ht="207" x14ac:dyDescent="0.3">
      <c r="A59" s="20"/>
      <c r="B59" s="25" t="s">
        <v>39</v>
      </c>
      <c r="C59" s="26" t="s">
        <v>32</v>
      </c>
      <c r="D59" s="28" t="s">
        <v>33</v>
      </c>
      <c r="E59" s="14">
        <v>72</v>
      </c>
      <c r="F59" s="7"/>
      <c r="G59" s="14">
        <f>E59</f>
        <v>72</v>
      </c>
      <c r="H59" s="28">
        <v>69</v>
      </c>
      <c r="I59" s="7"/>
      <c r="J59" s="28">
        <f>H59</f>
        <v>69</v>
      </c>
      <c r="K59" s="7">
        <f>H59-E59</f>
        <v>-3</v>
      </c>
      <c r="L59" s="7"/>
      <c r="M59" s="7">
        <f>K59</f>
        <v>-3</v>
      </c>
    </row>
    <row r="60" spans="1:13" ht="15.75" customHeight="1" x14ac:dyDescent="0.3">
      <c r="A60" s="75" t="s">
        <v>25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</row>
    <row r="61" spans="1:13" ht="15.6" x14ac:dyDescent="0.3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2"/>
    </row>
    <row r="62" spans="1:13" ht="15.6" x14ac:dyDescent="0.3">
      <c r="A62" s="4" t="s">
        <v>52</v>
      </c>
      <c r="B62" s="55" t="s">
        <v>56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</row>
    <row r="63" spans="1:13" ht="15.6" x14ac:dyDescent="0.3">
      <c r="A63" s="4"/>
    </row>
    <row r="64" spans="1:13" ht="15.75" customHeight="1" x14ac:dyDescent="0.3">
      <c r="A64" s="59" t="s">
        <v>73</v>
      </c>
      <c r="B64" s="59"/>
      <c r="C64" s="59"/>
      <c r="D64" s="59"/>
      <c r="E64" s="59"/>
      <c r="F64" s="59"/>
      <c r="G64" s="59"/>
      <c r="H64" s="10"/>
      <c r="J64" s="57" t="s">
        <v>74</v>
      </c>
      <c r="K64" s="57"/>
      <c r="L64" s="57"/>
      <c r="M64" s="57"/>
    </row>
    <row r="65" spans="1:13" ht="15.75" customHeight="1" x14ac:dyDescent="0.3">
      <c r="A65" s="36"/>
      <c r="B65" s="34"/>
      <c r="C65" s="34"/>
      <c r="D65" s="36"/>
      <c r="H65" s="9" t="s">
        <v>10</v>
      </c>
      <c r="J65" s="58" t="s">
        <v>11</v>
      </c>
      <c r="K65" s="58"/>
      <c r="L65" s="58"/>
      <c r="M65" s="58"/>
    </row>
    <row r="66" spans="1:13" ht="15" customHeight="1" x14ac:dyDescent="0.3">
      <c r="A66" s="2"/>
      <c r="D66" s="36"/>
    </row>
    <row r="67" spans="1:13" ht="15.75" customHeight="1" x14ac:dyDescent="0.3">
      <c r="A67" s="59" t="s">
        <v>40</v>
      </c>
      <c r="B67" s="59"/>
      <c r="C67" s="59"/>
      <c r="D67" s="59"/>
      <c r="E67" s="59"/>
      <c r="F67" s="59"/>
      <c r="G67" s="59"/>
      <c r="H67" s="10"/>
      <c r="J67" s="57" t="s">
        <v>31</v>
      </c>
      <c r="K67" s="57"/>
      <c r="L67" s="57"/>
      <c r="M67" s="57"/>
    </row>
    <row r="68" spans="1:13" ht="15.75" customHeight="1" x14ac:dyDescent="0.3">
      <c r="A68" s="36"/>
      <c r="B68" s="36"/>
      <c r="C68" s="36"/>
      <c r="D68" s="36"/>
      <c r="E68" s="36"/>
      <c r="F68" s="36"/>
      <c r="G68" s="36"/>
      <c r="H68" s="9" t="s">
        <v>10</v>
      </c>
      <c r="J68" s="58" t="s">
        <v>11</v>
      </c>
      <c r="K68" s="58"/>
      <c r="L68" s="58"/>
      <c r="M68" s="58"/>
    </row>
  </sheetData>
  <mergeCells count="52">
    <mergeCell ref="E8:F8"/>
    <mergeCell ref="E9:F9"/>
    <mergeCell ref="D4:F4"/>
    <mergeCell ref="A5:C5"/>
    <mergeCell ref="D5:E5"/>
    <mergeCell ref="D6:F6"/>
    <mergeCell ref="A7:C7"/>
    <mergeCell ref="D7:E7"/>
    <mergeCell ref="C23:E23"/>
    <mergeCell ref="I23:K23"/>
    <mergeCell ref="A23:A24"/>
    <mergeCell ref="B23:B24"/>
    <mergeCell ref="B33:B34"/>
    <mergeCell ref="C33:E33"/>
    <mergeCell ref="F33:H33"/>
    <mergeCell ref="I33:K33"/>
    <mergeCell ref="B30:M30"/>
    <mergeCell ref="F23:H23"/>
    <mergeCell ref="A60:M60"/>
    <mergeCell ref="A61:M61"/>
    <mergeCell ref="D43:D45"/>
    <mergeCell ref="C43:C45"/>
    <mergeCell ref="B43:B45"/>
    <mergeCell ref="A43:A45"/>
    <mergeCell ref="E43:G44"/>
    <mergeCell ref="H43:J44"/>
    <mergeCell ref="A1:M1"/>
    <mergeCell ref="A2:M2"/>
    <mergeCell ref="K43:M44"/>
    <mergeCell ref="A49:M49"/>
    <mergeCell ref="A53:M53"/>
    <mergeCell ref="A56:M56"/>
    <mergeCell ref="B39:K39"/>
    <mergeCell ref="B41:M41"/>
    <mergeCell ref="A28:K28"/>
    <mergeCell ref="A30:A31"/>
    <mergeCell ref="A10:M10"/>
    <mergeCell ref="B11:M11"/>
    <mergeCell ref="B12:M12"/>
    <mergeCell ref="B13:M13"/>
    <mergeCell ref="D14:M14"/>
    <mergeCell ref="B17:M17"/>
    <mergeCell ref="J67:M67"/>
    <mergeCell ref="J68:M68"/>
    <mergeCell ref="A67:G67"/>
    <mergeCell ref="B18:M18"/>
    <mergeCell ref="B19:M19"/>
    <mergeCell ref="A21:A22"/>
    <mergeCell ref="B21:M21"/>
    <mergeCell ref="J64:M64"/>
    <mergeCell ref="J65:M65"/>
    <mergeCell ref="A64:G64"/>
  </mergeCells>
  <pageMargins left="0.19" right="0.18" top="0.53" bottom="0.31" header="0.3" footer="0.3"/>
  <pageSetup paperSize="9" scale="71" orientation="landscape" r:id="rId1"/>
  <rowBreaks count="2" manualBreakCount="2">
    <brk id="20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2020-03-06T12:39:32Z</cp:lastPrinted>
  <dcterms:created xsi:type="dcterms:W3CDTF">2018-12-28T08:43:53Z</dcterms:created>
  <dcterms:modified xsi:type="dcterms:W3CDTF">2026-03-25T10:38:29Z</dcterms:modified>
</cp:coreProperties>
</file>