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20\"/>
    </mc:Choice>
  </mc:AlternateContent>
  <xr:revisionPtr revIDLastSave="0" documentId="8_{7AC470E5-B80E-4467-814C-DA790ECEBED7}"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3" i="2" l="1"/>
  <c r="K63" i="2"/>
  <c r="K52" i="2"/>
  <c r="M57" i="2"/>
  <c r="K57" i="2"/>
  <c r="J52" i="2"/>
  <c r="J38" i="2"/>
  <c r="I37" i="2"/>
  <c r="K37" i="2" s="1"/>
  <c r="K38" i="2" s="1"/>
  <c r="H37" i="2"/>
  <c r="H38" i="2" s="1"/>
  <c r="E37" i="2"/>
  <c r="E26" i="2"/>
  <c r="B8" i="2"/>
  <c r="B6" i="2"/>
  <c r="G66" i="2"/>
  <c r="K60" i="2"/>
  <c r="M60" i="2"/>
  <c r="K59" i="2"/>
  <c r="M59" i="2" s="1"/>
  <c r="J59" i="2"/>
  <c r="J58" i="2"/>
  <c r="J57" i="2"/>
  <c r="G60" i="2"/>
  <c r="G59" i="2"/>
  <c r="G58" i="2"/>
  <c r="G57" i="2"/>
  <c r="K54" i="2"/>
  <c r="M54" i="2"/>
  <c r="K53" i="2"/>
  <c r="M53" i="2"/>
  <c r="J54" i="2"/>
  <c r="J53" i="2"/>
  <c r="G54" i="2"/>
  <c r="K49" i="2"/>
  <c r="M49" i="2" s="1"/>
  <c r="J49" i="2"/>
  <c r="D38" i="2"/>
  <c r="E38" i="2"/>
  <c r="F38" i="2"/>
  <c r="G38" i="2"/>
  <c r="C38" i="2"/>
  <c r="H26" i="2"/>
  <c r="D28" i="2"/>
  <c r="F28" i="2"/>
  <c r="G28" i="2"/>
  <c r="H28" i="2"/>
  <c r="C28" i="2"/>
  <c r="E28" i="2"/>
  <c r="J26" i="2"/>
  <c r="J28" i="2" s="1"/>
  <c r="K26" i="2"/>
  <c r="K28" i="2"/>
  <c r="I26" i="2"/>
  <c r="I28" i="2"/>
  <c r="J60" i="2"/>
  <c r="I38" i="2" l="1"/>
</calcChain>
</file>

<file path=xl/sharedStrings.xml><?xml version="1.0" encoding="utf-8"?>
<sst xmlns="http://schemas.openxmlformats.org/spreadsheetml/2006/main" count="150" uniqueCount="91">
  <si>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</si>
  <si>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</si>
  <si>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</si>
  <si>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</si>
  <si>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</si>
  <si>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</si>
  <si>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</si>
  <si>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</si>
  <si>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</si>
  <si>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</si>
  <si>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</si>
  <si>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</si>
  <si>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</si>
  <si>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</si>
  <si>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</si>
  <si>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</si>
  <si>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</si>
  <si>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</si>
  <si>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</si>
  <si>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</si>
  <si>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</si>
  <si>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</si>
  <si>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</si>
  <si>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</si>
  <si>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</si>
  <si>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Пояснення щодо причин розбіжностей між затвердженими та досягнутими результативними показниками</t>
  </si>
  <si>
    <t>Напрями використання  бюджетних коштів</t>
  </si>
  <si>
    <t>N
з/п</t>
  </si>
  <si>
    <t>N
 з/п</t>
  </si>
  <si>
    <t>Департамент соціального захисту населення Чернівецької ОДА</t>
  </si>
  <si>
    <t>Н.І.ФЕДОРУЦА</t>
  </si>
  <si>
    <t>Програма розвитку соціальних послуг для сімей, дітей та молоді в Чернівецькій області на 2017-2021 роки</t>
  </si>
  <si>
    <t>кількість центрів</t>
  </si>
  <si>
    <t>од.</t>
  </si>
  <si>
    <t>форма 3-4</t>
  </si>
  <si>
    <t>кількість штатних працівників</t>
  </si>
  <si>
    <t>осіб</t>
  </si>
  <si>
    <t>кількість прийомних сімей, дитячих будинків сімейного типу, сімей, які опинилися в складних життєвих умовах, охоплених супроводом</t>
  </si>
  <si>
    <t>звіт МСПУ</t>
  </si>
  <si>
    <t>середні витрати на утримання центру</t>
  </si>
  <si>
    <t>грн.</t>
  </si>
  <si>
    <t>розрахунок</t>
  </si>
  <si>
    <t>середні витрати на утримання одного працівника центру</t>
  </si>
  <si>
    <t>Фактична кількість працівників була менша ніж планувалася у звязку з виниклими вакансіями.</t>
  </si>
  <si>
    <t>кількість підготовлених кандидатів в опікуни, які пройшли підготовку та стали прийомними батьками або батьками-вихователями</t>
  </si>
  <si>
    <t>х</t>
  </si>
  <si>
    <t>кількість підготовлених прийомних батьків, батьків-вихователів, які пройшли навчання з метою підвищення їх виховного потенціалу</t>
  </si>
  <si>
    <t>кількість осіб, яким надано соціальні послуги, порівняно з минулим роком</t>
  </si>
  <si>
    <t>%</t>
  </si>
  <si>
    <t>кількість осіб, які перебувають у складних життєвих умовах, порівняно з минулим роком</t>
  </si>
  <si>
    <t>програма</t>
  </si>
  <si>
    <t>кількість учасників , охоплених заходами центру, в порівнянні з минулим роком</t>
  </si>
  <si>
    <t>Начальник управління в справах фінансів - головний бухгалтер</t>
  </si>
  <si>
    <t>0813121</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</si>
  <si>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</si>
  <si>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</si>
  <si>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</si>
  <si>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</si>
  <si>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</si>
  <si>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бюджету)та напрями використання бюджетних коштів  за бюджетною програмою</t>
  </si>
  <si>
    <t>гривень</t>
  </si>
  <si>
    <t xml:space="preserve">10. </t>
  </si>
  <si>
    <t>Забезпечення  соціальної підтримки та надання соціальних послуг дітям, молоді та сім'ям, які опинилия у складних життєвих обставинах.</t>
  </si>
  <si>
    <t xml:space="preserve"> Забезпечення  та проведення заходів із соціальної підтримки та надання соціальних послуг дітям, молоді та сім'ям, які опинилия у складних життєвих обставинах.</t>
  </si>
  <si>
    <t>Надання соціальних послуг та здійснення заходів,у тому числі навчальних, щодо соціальної підтримки сімей, дітей та молоді , які перебувають у складних життєвих обставинах та потребують сторонньої допомоги.</t>
  </si>
  <si>
    <t>8.</t>
  </si>
  <si>
    <t>9.</t>
  </si>
  <si>
    <t>Надання соціальних послуг та здійснення заходів, у тому числі навчальних, щодо соціальної підтримки сімей, дітей та молоді, які перебувають у складних життєвих обставинах та потребують сторонньої допомоги.</t>
  </si>
  <si>
    <t>кількість заходів, у тому числі навчальних, центрів соціальних служб сімей, дітей та молоді</t>
  </si>
  <si>
    <t>кількість учасників заході , у тому числі навчальних, проведених центром соціальних служб сімей, дітей та молодіпроведених</t>
  </si>
  <si>
    <t>одиниць</t>
  </si>
  <si>
    <t>середні витрати на один захід, у тому числі навчальний, проведений центром соціальних служб сімей, дітей та молоді</t>
  </si>
  <si>
    <t>середні витрати на одиного учасника західу, у тому числі навчального, проведеного центром соціальних служб сімей, дітей та молоді</t>
  </si>
  <si>
    <t>У звязку  з виниклими вакансіями по установі збільшилося навантаження на працюючих і тому збільшилися середні витрати на  одного працівника центру. При збільшенні кількості заходів та кількості учасників заходів середні витрати на захід та на учасника зменшилися тому що додаткових асигнувань на збільшену кількість заходів не надавалося.</t>
  </si>
  <si>
    <t xml:space="preserve">1.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</si>
  <si>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</si>
  <si>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</si>
  <si>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</si>
  <si>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 xml:space="preserve">2. </t>
  </si>
  <si>
    <t>(код Програмної класифікації видатків та кредитування місцевого бюджету)</t>
  </si>
  <si>
    <t xml:space="preserve">3. </t>
  </si>
  <si>
    <t>Утримання та забезпечення діяльності центрів соціальних служб для сімʼї, дітей та молоді</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</si>
  <si>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</si>
  <si>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</si>
  <si>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</si>
  <si>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</si>
  <si>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про виконання паспорта бюджетної програми місцевого бюджету за 2020 рік</t>
  </si>
  <si>
    <t>Директор Департаменту</t>
  </si>
  <si>
    <t>І.С.МІНТЯНСЬКИЙ</t>
  </si>
  <si>
    <t xml:space="preserve">По установі виконано охоплення запланованої кількість контингенту супроводом за рахунок проведення супроводу по нових технологіях ( онлайн конференції). Зменшилася кількість проведених заходів протягом року, але разом з тим  збільшилася кількість  учасників заходів. </t>
  </si>
  <si>
    <t>Узагальнений висновок про виконання бюджетної програми. Виконання результативних показників  даної програми показує що відхилення по показнику продукту, який являється штатною чисельністю установи в кількості 5,5 осіб суттєво не вплинуло на показики ефективності. Крім того виконання заходів, які проводяться в рамках діяльності даної установи по показнику продукту суттєво піднялися, що дало змогу збільшити кількість охопити більшу кількість учасників даних заходів.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</si>
</sst>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_-* #,##0.00\ _₽_-;\-* #,##0.00\ _₽_-;_-* &quot;-&quot;??\ _₽_-;_-@_-"/>
    <numFmt numFmtId="185" formatCode="0.0"/>
  </numFmts>
  <fonts count="16" x14ac:knownFonts="1">
    <font>
      <sz val="11"/>
      <color theme="1"/>
      <name val="Calibri"/>
      <family val="2"/>
      <charset val="204"/>
      <scheme val="minor"/>
    </font>
    <font>
      <sz val="10"/>
      <color indexed="8"/>
      <name val="Times New Roman"/>
      <family val="1"/>
      <charset val="204"/>
    </font>
    <font>
      <sz val="11"/>
      <color theme="1"/>
      <name val="Calibri"/>
      <family val="2"/>
      <charset val="204"/>
      <scheme val="minor"/>
    </font>
    <font>
      <sz val="12"/>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b/>
      <sz val="10"/>
      <color theme="1"/>
      <name val="Times New Roman"/>
      <family val="1"/>
      <charset val="204"/>
    </font>
    <font>
      <sz val="12"/>
      <color theme="1"/>
      <name val="Times New Roman"/>
      <family val="1"/>
      <charset val="204"/>
    </font>
    <font>
      <sz val="12"/>
      <color theme="1"/>
      <name val="Calibri"/>
      <family val="2"/>
      <charset val="204"/>
      <scheme val="minor"/>
    </font>
    <font>
      <b/>
      <sz val="12"/>
      <color rgb="FF000000"/>
      <name val="Times New Roman"/>
      <family val="1"/>
      <charset val="204"/>
    </font>
    <font>
      <b/>
      <sz val="11"/>
      <color theme="1"/>
      <name val="Times New Roman"/>
      <family val="1"/>
      <charset val="204"/>
    </font>
    <font>
      <sz val="11"/>
      <color theme="1"/>
      <name val="Times New Roman"/>
      <family val="1"/>
      <charset val="204"/>
    </font>
    <font>
      <sz val="8"/>
      <color theme="1"/>
      <name val="Times New Roman"/>
      <family val="1"/>
      <charset val="204"/>
    </font>
    <font>
      <sz val="8"/>
      <color rgb="FF000000"/>
      <name val="Times New Roman"/>
      <family val="1"/>
      <charset val="204"/>
    </font>
    <font>
      <sz val="9"/>
      <color theme="1"/>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179" fontId="2" fillId="0" borderId="0" applyFont="0" applyFill="0" applyBorder="0" applyAlignment="0" applyProtection="0"/>
  </cellStyleXfs>
  <cellXfs count="123">
    <xf numFmtId="0" fontId="0" fillId="0" borderId="0" xfId="0"/>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center" vertical="top" wrapText="1"/>
    </xf>
    <xf numFmtId="0" fontId="0" fillId="0" borderId="2" xfId="0" applyBorder="1"/>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5" fillId="0" borderId="5" xfId="0" applyFont="1" applyBorder="1" applyAlignment="1">
      <alignment horizontal="center" vertical="center" wrapText="1"/>
    </xf>
    <xf numFmtId="0" fontId="3" fillId="0" borderId="5" xfId="0" applyFont="1" applyBorder="1" applyAlignment="1">
      <alignmen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vertical="center" wrapText="1"/>
    </xf>
    <xf numFmtId="3" fontId="4" fillId="0" borderId="1"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5" fillId="0" borderId="4" xfId="0" applyFont="1" applyBorder="1" applyAlignment="1">
      <alignment horizontal="center" vertical="center" wrapText="1"/>
    </xf>
    <xf numFmtId="0" fontId="3" fillId="0" borderId="4"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3" fillId="0" borderId="2"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1" xfId="0" applyFont="1" applyBorder="1" applyAlignment="1">
      <alignment vertical="center" wrapText="1"/>
    </xf>
    <xf numFmtId="3" fontId="4"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xf numFmtId="0" fontId="3" fillId="0" borderId="0" xfId="0" applyFont="1" applyAlignment="1">
      <alignment vertical="center"/>
    </xf>
    <xf numFmtId="0" fontId="3" fillId="0" borderId="0" xfId="0" applyFont="1" applyBorder="1" applyAlignment="1">
      <alignment horizontal="center" vertical="center" wrapText="1"/>
    </xf>
    <xf numFmtId="0" fontId="8" fillId="0" borderId="0" xfId="0" applyFont="1"/>
    <xf numFmtId="0" fontId="3" fillId="0" borderId="1" xfId="0" applyFont="1" applyBorder="1" applyAlignment="1">
      <alignment horizontal="center" vertical="center" wrapText="1"/>
    </xf>
    <xf numFmtId="0" fontId="10" fillId="0" borderId="0" xfId="0" applyFont="1" applyAlignment="1">
      <alignment horizontal="center" vertical="center"/>
    </xf>
    <xf numFmtId="0" fontId="3" fillId="0" borderId="7" xfId="0" applyFont="1" applyBorder="1" applyAlignment="1">
      <alignmen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1" fillId="0" borderId="1" xfId="0" applyFont="1" applyBorder="1" applyAlignment="1" applyProtection="1">
      <alignment horizontal="center" vertical="center" wrapText="1"/>
      <protection locked="0"/>
    </xf>
    <xf numFmtId="1" fontId="4" fillId="0" borderId="1" xfId="0" applyNumberFormat="1" applyFont="1" applyBorder="1" applyAlignment="1">
      <alignment horizontal="center" vertical="center" wrapText="1"/>
    </xf>
    <xf numFmtId="185" fontId="5" fillId="0" borderId="1" xfId="0" applyNumberFormat="1" applyFont="1" applyBorder="1" applyAlignment="1">
      <alignment horizontal="center" vertical="center" wrapText="1"/>
    </xf>
    <xf numFmtId="0" fontId="4" fillId="0" borderId="3" xfId="0" applyFont="1" applyBorder="1" applyAlignment="1">
      <alignment vertical="center" wrapText="1"/>
    </xf>
    <xf numFmtId="0" fontId="3" fillId="0" borderId="0" xfId="0" applyFont="1" applyAlignment="1">
      <alignment vertical="top"/>
    </xf>
    <xf numFmtId="0" fontId="5" fillId="0" borderId="1" xfId="0" applyFont="1" applyBorder="1" applyAlignment="1">
      <alignment vertical="center" wrapText="1"/>
    </xf>
    <xf numFmtId="179" fontId="2" fillId="0" borderId="0" xfId="1" applyFont="1"/>
    <xf numFmtId="0" fontId="11" fillId="0" borderId="2" xfId="0" applyFont="1" applyBorder="1" applyAlignment="1">
      <alignment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0" xfId="0" applyFont="1"/>
    <xf numFmtId="0" fontId="13" fillId="0" borderId="14" xfId="0" applyFont="1" applyBorder="1" applyAlignment="1">
      <alignment vertical="top" wrapText="1"/>
    </xf>
    <xf numFmtId="0" fontId="13" fillId="0" borderId="14" xfId="0" applyFont="1" applyBorder="1" applyAlignment="1">
      <alignment horizontal="center" vertical="top"/>
    </xf>
    <xf numFmtId="0" fontId="11" fillId="0" borderId="2" xfId="0" applyFont="1" applyBorder="1" applyAlignment="1">
      <alignment vertical="top" wrapText="1"/>
    </xf>
    <xf numFmtId="49" fontId="11" fillId="0" borderId="2" xfId="0" applyNumberFormat="1"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vertical="center" wrapText="1"/>
    </xf>
    <xf numFmtId="0" fontId="10" fillId="0" borderId="2" xfId="0" applyFont="1" applyBorder="1" applyAlignment="1">
      <alignment horizontal="center" vertical="center" wrapText="1"/>
    </xf>
    <xf numFmtId="0" fontId="13" fillId="0" borderId="0" xfId="0" applyFont="1" applyBorder="1" applyAlignment="1">
      <alignment horizontal="center" vertical="top" wrapText="1"/>
    </xf>
    <xf numFmtId="0" fontId="13" fillId="0" borderId="14" xfId="0" applyFont="1" applyBorder="1" applyAlignment="1">
      <alignment horizontal="center" vertical="top" wrapText="1"/>
    </xf>
    <xf numFmtId="0" fontId="3" fillId="0" borderId="1" xfId="0" applyFont="1" applyBorder="1" applyAlignment="1">
      <alignment horizontal="center" vertical="center" wrapText="1"/>
    </xf>
    <xf numFmtId="0" fontId="13" fillId="0" borderId="14" xfId="0" applyFont="1" applyBorder="1" applyAlignment="1">
      <alignment horizontal="center" vertical="top" wrapText="1"/>
    </xf>
    <xf numFmtId="0" fontId="15" fillId="0" borderId="0" xfId="0" applyFont="1" applyAlignment="1">
      <alignment horizontal="center" vertical="top" wrapText="1"/>
    </xf>
    <xf numFmtId="0" fontId="11" fillId="0" borderId="2" xfId="0" applyFont="1" applyBorder="1" applyAlignment="1">
      <alignment horizontal="center" wrapText="1"/>
    </xf>
    <xf numFmtId="0" fontId="0" fillId="0" borderId="2" xfId="0" applyBorder="1" applyAlignment="1">
      <alignment horizontal="center" wrapText="1"/>
    </xf>
    <xf numFmtId="0" fontId="13" fillId="0" borderId="0" xfId="0" applyFont="1" applyAlignment="1">
      <alignment horizontal="center" vertical="top" wrapText="1"/>
    </xf>
    <xf numFmtId="0" fontId="11" fillId="0" borderId="2" xfId="0" applyFont="1" applyBorder="1" applyAlignment="1">
      <alignment horizontal="center" vertical="center" wrapText="1"/>
    </xf>
    <xf numFmtId="0" fontId="0" fillId="0" borderId="2" xfId="0" applyBorder="1" applyAlignment="1">
      <alignment vertical="center" wrapText="1"/>
    </xf>
    <xf numFmtId="0" fontId="3" fillId="0" borderId="5" xfId="0" applyFont="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6" xfId="0" applyBorder="1" applyAlignment="1">
      <alignment vertical="center" wrapText="1"/>
    </xf>
    <xf numFmtId="0" fontId="3" fillId="0" borderId="0" xfId="0" applyFont="1" applyAlignment="1">
      <alignmen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8" fillId="0" borderId="0" xfId="0" applyFont="1" applyAlignment="1">
      <alignment wrapText="1"/>
    </xf>
    <xf numFmtId="0" fontId="12" fillId="0" borderId="0" xfId="0" applyFont="1" applyAlignment="1">
      <alignment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179" fontId="3" fillId="0" borderId="5" xfId="1" applyFont="1" applyBorder="1" applyAlignment="1">
      <alignment horizontal="left" vertical="center" wrapText="1"/>
    </xf>
    <xf numFmtId="179" fontId="2" fillId="0" borderId="14" xfId="1" applyFont="1" applyBorder="1" applyAlignment="1">
      <alignment horizontal="left" vertical="center" wrapText="1"/>
    </xf>
    <xf numFmtId="179" fontId="2" fillId="0" borderId="15" xfId="1" applyFont="1" applyBorder="1" applyAlignment="1">
      <alignment horizontal="left" vertical="center" wrapText="1"/>
    </xf>
    <xf numFmtId="179" fontId="2" fillId="0" borderId="6" xfId="1" applyFont="1" applyBorder="1" applyAlignment="1">
      <alignment horizontal="left" vertical="center" wrapText="1"/>
    </xf>
    <xf numFmtId="0" fontId="10" fillId="0" borderId="0" xfId="0" applyFont="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2" fillId="0" borderId="2" xfId="0" applyFont="1" applyBorder="1" applyAlignment="1">
      <alignment horizontal="center"/>
    </xf>
    <xf numFmtId="0" fontId="14" fillId="0" borderId="14" xfId="0" applyFont="1" applyBorder="1" applyAlignment="1">
      <alignment horizontal="center" vertical="top" wrapText="1"/>
    </xf>
    <xf numFmtId="0" fontId="8" fillId="0" borderId="14" xfId="0" applyFont="1" applyFill="1" applyBorder="1" applyAlignment="1">
      <alignment wrapText="1"/>
    </xf>
    <xf numFmtId="0" fontId="0" fillId="0" borderId="14" xfId="0" applyFill="1" applyBorder="1" applyAlignment="1">
      <alignment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view="pageBreakPreview" topLeftCell="A76" zoomScale="60" zoomScaleNormal="100" workbookViewId="0">
      <selection activeCell="J97" sqref="J97"/>
    </sheetView>
  </sheetViews>
  <sheetFormatPr defaultColWidth="13.6640625" defaultRowHeight="14.4" x14ac:dyDescent="0.3"/>
  <cols>
    <col min="1" max="1" width="5.88671875" customWidth="1"/>
    <col min="2" max="2" width="17.6640625" customWidth="1"/>
    <col min="5" max="5" width="15.5546875" customWidth="1"/>
    <col min="6" max="6" width="17.6640625" customWidth="1"/>
    <col min="7" max="7" width="19" customWidth="1"/>
  </cols>
  <sheetData>
    <row r="1" spans="1:13" ht="15.6" x14ac:dyDescent="0.3">
      <c r="A1" s="106" t="s">
        <v>13</v>
      </c>
      <c r="B1" s="106"/>
      <c r="C1" s="106"/>
      <c r="D1" s="106"/>
      <c r="E1" s="106"/>
      <c r="F1" s="106"/>
      <c r="G1" s="106"/>
      <c r="H1" s="106"/>
      <c r="I1" s="106"/>
      <c r="J1" s="106"/>
      <c r="K1" s="106"/>
      <c r="L1" s="106"/>
      <c r="M1" s="106"/>
    </row>
    <row r="2" spans="1:13" ht="15.6" x14ac:dyDescent="0.3">
      <c r="A2" s="106" t="s">
        <v>86</v>
      </c>
      <c r="B2" s="106"/>
      <c r="C2" s="106"/>
      <c r="D2" s="106"/>
      <c r="E2" s="106"/>
      <c r="F2" s="106"/>
      <c r="G2" s="106"/>
      <c r="H2" s="106"/>
      <c r="I2" s="106"/>
      <c r="J2" s="106"/>
      <c r="K2" s="106"/>
      <c r="L2" s="106"/>
      <c r="M2" s="106"/>
    </row>
    <row r="3" spans="1:13" ht="15.6" x14ac:dyDescent="0.3">
      <c r="A3" s="54"/>
      <c r="B3" s="54"/>
      <c r="C3" s="54"/>
      <c r="D3" s="54"/>
      <c r="E3" s="54"/>
      <c r="F3" s="54"/>
      <c r="G3" s="54"/>
      <c r="H3" s="54"/>
      <c r="I3" s="54"/>
      <c r="J3" s="54"/>
      <c r="K3" s="54"/>
      <c r="L3" s="54"/>
      <c r="M3" s="54"/>
    </row>
    <row r="4" spans="1:13" s="68" customFormat="1" x14ac:dyDescent="0.25">
      <c r="A4" s="65" t="s">
        <v>74</v>
      </c>
      <c r="B4" s="66" t="s">
        <v>53</v>
      </c>
      <c r="C4" s="65"/>
      <c r="D4" s="84" t="s">
        <v>29</v>
      </c>
      <c r="E4" s="84"/>
      <c r="F4" s="85"/>
      <c r="G4" s="67">
        <v>38345436</v>
      </c>
    </row>
    <row r="5" spans="1:13" s="68" customFormat="1" ht="28.5" customHeight="1" x14ac:dyDescent="0.25">
      <c r="A5" s="79" t="s">
        <v>75</v>
      </c>
      <c r="B5" s="79"/>
      <c r="C5" s="79"/>
      <c r="D5" s="80" t="s">
        <v>76</v>
      </c>
      <c r="E5" s="80"/>
      <c r="F5" s="69"/>
      <c r="G5" s="70" t="s">
        <v>77</v>
      </c>
    </row>
    <row r="6" spans="1:13" s="68" customFormat="1" x14ac:dyDescent="0.3">
      <c r="A6" s="71" t="s">
        <v>78</v>
      </c>
      <c r="B6" s="72" t="str">
        <f>B4</f>
        <v>0813121</v>
      </c>
      <c r="C6" s="73"/>
      <c r="D6" s="81" t="s">
        <v>29</v>
      </c>
      <c r="E6" s="82"/>
      <c r="F6" s="82"/>
      <c r="G6" s="73">
        <v>38345436</v>
      </c>
    </row>
    <row r="7" spans="1:13" s="68" customFormat="1" ht="23.25" customHeight="1" x14ac:dyDescent="0.25">
      <c r="A7" s="79" t="s">
        <v>79</v>
      </c>
      <c r="B7" s="79"/>
      <c r="C7" s="79"/>
      <c r="D7" s="83" t="s">
        <v>12</v>
      </c>
      <c r="E7" s="83"/>
      <c r="F7" s="69"/>
      <c r="G7" s="70" t="s">
        <v>77</v>
      </c>
    </row>
    <row r="8" spans="1:13" s="68" customFormat="1" ht="48" customHeight="1" x14ac:dyDescent="0.25">
      <c r="A8" s="74" t="s">
        <v>80</v>
      </c>
      <c r="B8" s="66" t="str">
        <f>B4</f>
        <v>0813121</v>
      </c>
      <c r="C8" s="67">
        <v>3121</v>
      </c>
      <c r="D8" s="75">
        <v>1040</v>
      </c>
      <c r="E8" s="84" t="s">
        <v>81</v>
      </c>
      <c r="F8" s="85"/>
      <c r="G8" s="67">
        <v>24100000000</v>
      </c>
    </row>
    <row r="9" spans="1:13" s="68" customFormat="1" ht="37.5" customHeight="1" x14ac:dyDescent="0.25">
      <c r="B9" s="76" t="s">
        <v>79</v>
      </c>
      <c r="C9" s="77" t="s">
        <v>82</v>
      </c>
      <c r="D9" s="69" t="s">
        <v>83</v>
      </c>
      <c r="E9" s="79" t="s">
        <v>84</v>
      </c>
      <c r="F9" s="79"/>
      <c r="G9" s="77" t="s">
        <v>85</v>
      </c>
    </row>
    <row r="10" spans="1:13" s="49" customFormat="1" ht="19.5" customHeight="1" x14ac:dyDescent="0.3">
      <c r="A10" s="90" t="s">
        <v>54</v>
      </c>
      <c r="B10" s="90"/>
      <c r="C10" s="90"/>
      <c r="D10" s="90"/>
      <c r="E10" s="90"/>
      <c r="F10" s="90"/>
      <c r="G10" s="90"/>
      <c r="H10" s="90"/>
      <c r="I10" s="90"/>
      <c r="J10" s="90"/>
      <c r="K10" s="90"/>
      <c r="L10" s="90"/>
      <c r="M10" s="90"/>
    </row>
    <row r="11" spans="1:13" s="49" customFormat="1" ht="33.75" customHeight="1" x14ac:dyDescent="0.3">
      <c r="A11" s="47" t="s">
        <v>27</v>
      </c>
      <c r="B11" s="78" t="s">
        <v>55</v>
      </c>
      <c r="C11" s="78"/>
      <c r="D11" s="78"/>
      <c r="E11" s="78"/>
      <c r="F11" s="78"/>
      <c r="G11" s="78"/>
      <c r="H11" s="78"/>
      <c r="I11" s="78"/>
      <c r="J11" s="78"/>
      <c r="K11" s="78"/>
      <c r="L11" s="78"/>
      <c r="M11" s="78"/>
    </row>
    <row r="12" spans="1:13" s="49" customFormat="1" ht="21.75" customHeight="1" x14ac:dyDescent="0.3">
      <c r="A12" s="47">
        <v>1</v>
      </c>
      <c r="B12" s="91" t="s">
        <v>62</v>
      </c>
      <c r="C12" s="92"/>
      <c r="D12" s="92"/>
      <c r="E12" s="92"/>
      <c r="F12" s="92"/>
      <c r="G12" s="92"/>
      <c r="H12" s="92"/>
      <c r="I12" s="92"/>
      <c r="J12" s="92"/>
      <c r="K12" s="92"/>
      <c r="L12" s="92"/>
      <c r="M12" s="93"/>
    </row>
    <row r="13" spans="1:13" s="49" customFormat="1" ht="15.6" x14ac:dyDescent="0.3">
      <c r="A13" s="47"/>
      <c r="B13" s="78"/>
      <c r="C13" s="78"/>
      <c r="D13" s="78"/>
      <c r="E13" s="78"/>
      <c r="F13" s="78"/>
      <c r="G13" s="78"/>
      <c r="H13" s="78"/>
      <c r="I13" s="78"/>
      <c r="J13" s="78"/>
      <c r="K13" s="78"/>
      <c r="L13" s="78"/>
      <c r="M13" s="78"/>
    </row>
    <row r="14" spans="1:13" s="49" customFormat="1" ht="31.5" customHeight="1" x14ac:dyDescent="0.3">
      <c r="A14" s="50" t="s">
        <v>56</v>
      </c>
      <c r="D14" s="94" t="s">
        <v>63</v>
      </c>
      <c r="E14" s="95"/>
      <c r="F14" s="95"/>
      <c r="G14" s="95"/>
      <c r="H14" s="95"/>
      <c r="I14" s="95"/>
      <c r="J14" s="95"/>
      <c r="K14" s="95"/>
      <c r="L14" s="95"/>
      <c r="M14" s="95"/>
    </row>
    <row r="15" spans="1:13" s="49" customFormat="1" ht="15.6" x14ac:dyDescent="0.3">
      <c r="A15" s="46"/>
    </row>
    <row r="16" spans="1:13" s="49" customFormat="1" ht="15.6" x14ac:dyDescent="0.3">
      <c r="A16" s="50" t="s">
        <v>57</v>
      </c>
    </row>
    <row r="17" spans="1:13" s="49" customFormat="1" ht="32.25" customHeight="1" x14ac:dyDescent="0.3">
      <c r="A17" s="47" t="s">
        <v>27</v>
      </c>
      <c r="B17" s="78" t="s">
        <v>58</v>
      </c>
      <c r="C17" s="78"/>
      <c r="D17" s="78"/>
      <c r="E17" s="78"/>
      <c r="F17" s="78"/>
      <c r="G17" s="78"/>
      <c r="H17" s="78"/>
      <c r="I17" s="78"/>
      <c r="J17" s="78"/>
      <c r="K17" s="78"/>
      <c r="L17" s="78"/>
      <c r="M17" s="78"/>
    </row>
    <row r="18" spans="1:13" s="49" customFormat="1" ht="27" customHeight="1" x14ac:dyDescent="0.3">
      <c r="A18" s="9"/>
      <c r="B18" s="110" t="s">
        <v>64</v>
      </c>
      <c r="C18" s="111"/>
      <c r="D18" s="111"/>
      <c r="E18" s="111"/>
      <c r="F18" s="111"/>
      <c r="G18" s="111"/>
      <c r="H18" s="111"/>
      <c r="I18" s="111"/>
      <c r="J18" s="111"/>
      <c r="K18" s="111"/>
      <c r="L18" s="111"/>
      <c r="M18" s="112"/>
    </row>
    <row r="19" spans="1:13" s="49" customFormat="1" ht="14.25" customHeight="1" x14ac:dyDescent="0.3">
      <c r="A19" s="47"/>
      <c r="B19" s="91"/>
      <c r="C19" s="96"/>
      <c r="D19" s="96"/>
      <c r="E19" s="96"/>
      <c r="F19" s="96"/>
      <c r="G19" s="96"/>
      <c r="H19" s="96"/>
      <c r="I19" s="96"/>
      <c r="J19" s="96"/>
      <c r="K19" s="96"/>
      <c r="L19" s="96"/>
      <c r="M19" s="97"/>
    </row>
    <row r="20" spans="1:13" s="49" customFormat="1" ht="15.6" x14ac:dyDescent="0.3">
      <c r="A20" s="51"/>
      <c r="B20" s="98"/>
      <c r="C20" s="98"/>
      <c r="D20" s="98"/>
      <c r="E20" s="98"/>
      <c r="F20" s="98"/>
      <c r="G20" s="98"/>
      <c r="H20" s="98"/>
      <c r="I20" s="98"/>
      <c r="J20" s="98"/>
      <c r="K20" s="98"/>
      <c r="L20" s="98"/>
      <c r="M20" s="98"/>
    </row>
    <row r="21" spans="1:13" ht="15.6" x14ac:dyDescent="0.3">
      <c r="A21" s="99" t="s">
        <v>0</v>
      </c>
      <c r="B21" s="100" t="s">
        <v>59</v>
      </c>
      <c r="C21" s="100"/>
      <c r="D21" s="100"/>
      <c r="E21" s="100"/>
      <c r="F21" s="100"/>
      <c r="G21" s="100"/>
      <c r="H21" s="100"/>
      <c r="I21" s="100"/>
      <c r="J21" s="100"/>
      <c r="K21" s="100"/>
      <c r="L21" s="100"/>
      <c r="M21" s="100"/>
    </row>
    <row r="22" spans="1:13" ht="15.6" x14ac:dyDescent="0.3">
      <c r="A22" s="99"/>
      <c r="B22" s="46"/>
      <c r="J22" s="52" t="s">
        <v>60</v>
      </c>
    </row>
    <row r="23" spans="1:13" ht="79.5" customHeight="1" x14ac:dyDescent="0.3">
      <c r="A23" s="78" t="s">
        <v>27</v>
      </c>
      <c r="B23" s="78" t="s">
        <v>26</v>
      </c>
      <c r="C23" s="78" t="s">
        <v>14</v>
      </c>
      <c r="D23" s="78"/>
      <c r="E23" s="78"/>
      <c r="F23" s="78" t="s">
        <v>15</v>
      </c>
      <c r="G23" s="78"/>
      <c r="H23" s="78"/>
      <c r="I23" s="78" t="s">
        <v>16</v>
      </c>
      <c r="J23" s="78"/>
      <c r="K23" s="78"/>
    </row>
    <row r="24" spans="1:13" ht="31.2" x14ac:dyDescent="0.3">
      <c r="A24" s="78"/>
      <c r="B24" s="78"/>
      <c r="C24" s="5" t="s">
        <v>17</v>
      </c>
      <c r="D24" s="5" t="s">
        <v>18</v>
      </c>
      <c r="E24" s="5" t="s">
        <v>19</v>
      </c>
      <c r="F24" s="5" t="s">
        <v>17</v>
      </c>
      <c r="G24" s="5" t="s">
        <v>18</v>
      </c>
      <c r="H24" s="5" t="s">
        <v>19</v>
      </c>
      <c r="I24" s="5" t="s">
        <v>17</v>
      </c>
      <c r="J24" s="5" t="s">
        <v>18</v>
      </c>
      <c r="K24" s="5" t="s">
        <v>19</v>
      </c>
    </row>
    <row r="25" spans="1:13" ht="15.6" x14ac:dyDescent="0.3">
      <c r="A25" s="5">
        <v>1</v>
      </c>
      <c r="B25" s="5">
        <v>2</v>
      </c>
      <c r="C25" s="5">
        <v>3</v>
      </c>
      <c r="D25" s="5">
        <v>4</v>
      </c>
      <c r="E25" s="5">
        <v>5</v>
      </c>
      <c r="F25" s="5">
        <v>6</v>
      </c>
      <c r="G25" s="5">
        <v>7</v>
      </c>
      <c r="H25" s="5">
        <v>8</v>
      </c>
      <c r="I25" s="5">
        <v>9</v>
      </c>
      <c r="J25" s="5">
        <v>10</v>
      </c>
      <c r="K25" s="5">
        <v>11</v>
      </c>
    </row>
    <row r="26" spans="1:13" ht="260.25" customHeight="1" x14ac:dyDescent="0.3">
      <c r="A26" s="5"/>
      <c r="B26" s="17" t="s">
        <v>67</v>
      </c>
      <c r="C26" s="48">
        <v>1869800</v>
      </c>
      <c r="D26" s="18">
        <v>0</v>
      </c>
      <c r="E26" s="48">
        <f>C26+D26</f>
        <v>1869800</v>
      </c>
      <c r="F26" s="18">
        <v>1868106</v>
      </c>
      <c r="G26" s="18">
        <v>0</v>
      </c>
      <c r="H26" s="18">
        <f>F26+G26</f>
        <v>1868106</v>
      </c>
      <c r="I26" s="18">
        <f>F26-C26</f>
        <v>-1694</v>
      </c>
      <c r="J26" s="18">
        <f>G26-D26</f>
        <v>0</v>
      </c>
      <c r="K26" s="18">
        <f>H26-E26</f>
        <v>-1694</v>
      </c>
    </row>
    <row r="27" spans="1:13" ht="61.5" hidden="1" customHeight="1" x14ac:dyDescent="0.3">
      <c r="A27" s="16"/>
      <c r="B27" s="17"/>
      <c r="C27" s="48"/>
      <c r="D27" s="48"/>
      <c r="E27" s="48"/>
      <c r="F27" s="18"/>
      <c r="G27" s="18"/>
      <c r="H27" s="18"/>
      <c r="I27" s="18"/>
      <c r="J27" s="18"/>
      <c r="K27" s="18"/>
    </row>
    <row r="28" spans="1:13" ht="15.6" x14ac:dyDescent="0.3">
      <c r="A28" s="5"/>
      <c r="B28" s="6" t="s">
        <v>2</v>
      </c>
      <c r="C28" s="5">
        <f>SUM(C26:C27)</f>
        <v>1869800</v>
      </c>
      <c r="D28" s="48">
        <f t="shared" ref="D28:K28" si="0">SUM(D26:D27)</f>
        <v>0</v>
      </c>
      <c r="E28" s="48">
        <f t="shared" si="0"/>
        <v>1869800</v>
      </c>
      <c r="F28" s="48">
        <f t="shared" si="0"/>
        <v>1868106</v>
      </c>
      <c r="G28" s="48">
        <f t="shared" si="0"/>
        <v>0</v>
      </c>
      <c r="H28" s="48">
        <f t="shared" si="0"/>
        <v>1868106</v>
      </c>
      <c r="I28" s="48">
        <f t="shared" si="0"/>
        <v>-1694</v>
      </c>
      <c r="J28" s="48">
        <f t="shared" si="0"/>
        <v>0</v>
      </c>
      <c r="K28" s="48">
        <f t="shared" si="0"/>
        <v>-1694</v>
      </c>
    </row>
    <row r="29" spans="1:13" ht="33.75" customHeight="1" x14ac:dyDescent="0.3">
      <c r="A29" s="113"/>
      <c r="B29" s="114"/>
      <c r="C29" s="114"/>
      <c r="D29" s="114"/>
      <c r="E29" s="114"/>
      <c r="F29" s="114"/>
      <c r="G29" s="114"/>
      <c r="H29" s="114"/>
      <c r="I29" s="114"/>
      <c r="J29" s="114"/>
      <c r="K29" s="115"/>
    </row>
    <row r="30" spans="1:13" ht="15.6" x14ac:dyDescent="0.3">
      <c r="A30" s="4"/>
    </row>
    <row r="31" spans="1:13" ht="15.6" x14ac:dyDescent="0.3">
      <c r="A31" s="99" t="s">
        <v>65</v>
      </c>
      <c r="B31" s="100" t="s">
        <v>21</v>
      </c>
      <c r="C31" s="100"/>
      <c r="D31" s="100"/>
      <c r="E31" s="100"/>
      <c r="F31" s="100"/>
      <c r="G31" s="100"/>
      <c r="H31" s="100"/>
      <c r="I31" s="100"/>
      <c r="J31" s="100"/>
      <c r="K31" s="100"/>
      <c r="L31" s="100"/>
      <c r="M31" s="100"/>
    </row>
    <row r="32" spans="1:13" ht="15.6" x14ac:dyDescent="0.3">
      <c r="A32" s="99"/>
      <c r="B32" s="1" t="s">
        <v>1</v>
      </c>
    </row>
    <row r="33" spans="1:13" ht="15.6" x14ac:dyDescent="0.3">
      <c r="A33" s="4"/>
    </row>
    <row r="34" spans="1:13" ht="15.6" x14ac:dyDescent="0.3">
      <c r="B34" s="78" t="s">
        <v>3</v>
      </c>
      <c r="C34" s="78" t="s">
        <v>14</v>
      </c>
      <c r="D34" s="78"/>
      <c r="E34" s="78"/>
      <c r="F34" s="78" t="s">
        <v>15</v>
      </c>
      <c r="G34" s="78"/>
      <c r="H34" s="78"/>
      <c r="I34" s="78" t="s">
        <v>16</v>
      </c>
      <c r="J34" s="78"/>
      <c r="K34" s="78"/>
    </row>
    <row r="35" spans="1:13" ht="41.25" customHeight="1" x14ac:dyDescent="0.3">
      <c r="B35" s="78"/>
      <c r="C35" s="5" t="s">
        <v>17</v>
      </c>
      <c r="D35" s="5" t="s">
        <v>18</v>
      </c>
      <c r="E35" s="5" t="s">
        <v>19</v>
      </c>
      <c r="F35" s="5" t="s">
        <v>17</v>
      </c>
      <c r="G35" s="5" t="s">
        <v>18</v>
      </c>
      <c r="H35" s="5" t="s">
        <v>19</v>
      </c>
      <c r="I35" s="5" t="s">
        <v>17</v>
      </c>
      <c r="J35" s="5" t="s">
        <v>18</v>
      </c>
      <c r="K35" s="5" t="s">
        <v>19</v>
      </c>
    </row>
    <row r="36" spans="1:13" ht="15.6" x14ac:dyDescent="0.3">
      <c r="B36" s="5">
        <v>1</v>
      </c>
      <c r="C36" s="5">
        <v>2</v>
      </c>
      <c r="D36" s="5">
        <v>3</v>
      </c>
      <c r="E36" s="5">
        <v>4</v>
      </c>
      <c r="F36" s="5">
        <v>5</v>
      </c>
      <c r="G36" s="5">
        <v>6</v>
      </c>
      <c r="H36" s="5">
        <v>7</v>
      </c>
      <c r="I36" s="5">
        <v>8</v>
      </c>
      <c r="J36" s="5">
        <v>9</v>
      </c>
      <c r="K36" s="5">
        <v>10</v>
      </c>
    </row>
    <row r="37" spans="1:13" ht="140.4" x14ac:dyDescent="0.3">
      <c r="B37" s="6" t="s">
        <v>31</v>
      </c>
      <c r="C37" s="48">
        <v>188900</v>
      </c>
      <c r="D37" s="5"/>
      <c r="E37" s="48">
        <f>C37+D37</f>
        <v>188900</v>
      </c>
      <c r="F37" s="5">
        <v>188900</v>
      </c>
      <c r="G37" s="5"/>
      <c r="H37" s="5">
        <f>F37+G37</f>
        <v>188900</v>
      </c>
      <c r="I37" s="5">
        <f>F37-C37</f>
        <v>0</v>
      </c>
      <c r="J37" s="5"/>
      <c r="K37" s="5">
        <f>I37</f>
        <v>0</v>
      </c>
    </row>
    <row r="38" spans="1:13" ht="15.6" x14ac:dyDescent="0.3">
      <c r="B38" s="6" t="s">
        <v>2</v>
      </c>
      <c r="C38" s="5">
        <f t="shared" ref="C38:H38" si="1">C37</f>
        <v>188900</v>
      </c>
      <c r="D38" s="48">
        <f t="shared" si="1"/>
        <v>0</v>
      </c>
      <c r="E38" s="48">
        <f t="shared" si="1"/>
        <v>188900</v>
      </c>
      <c r="F38" s="48">
        <f t="shared" si="1"/>
        <v>188900</v>
      </c>
      <c r="G38" s="48">
        <f t="shared" si="1"/>
        <v>0</v>
      </c>
      <c r="H38" s="48">
        <f t="shared" si="1"/>
        <v>188900</v>
      </c>
      <c r="I38" s="53">
        <f>I37</f>
        <v>0</v>
      </c>
      <c r="J38" s="53">
        <f>J37</f>
        <v>0</v>
      </c>
      <c r="K38" s="53">
        <f>K37</f>
        <v>0</v>
      </c>
    </row>
    <row r="39" spans="1:13" ht="15.6" x14ac:dyDescent="0.3">
      <c r="B39" s="78" t="s">
        <v>20</v>
      </c>
      <c r="C39" s="78"/>
      <c r="D39" s="78"/>
      <c r="E39" s="78"/>
      <c r="F39" s="78"/>
      <c r="G39" s="78"/>
      <c r="H39" s="78"/>
      <c r="I39" s="78"/>
      <c r="J39" s="78"/>
      <c r="K39" s="78"/>
    </row>
    <row r="40" spans="1:13" ht="15.6" x14ac:dyDescent="0.3">
      <c r="A40" s="4"/>
    </row>
    <row r="41" spans="1:13" ht="15.6" x14ac:dyDescent="0.3">
      <c r="A41" s="3" t="s">
        <v>66</v>
      </c>
      <c r="B41" s="100" t="s">
        <v>22</v>
      </c>
      <c r="C41" s="100"/>
      <c r="D41" s="100"/>
      <c r="E41" s="100"/>
      <c r="F41" s="100"/>
      <c r="G41" s="100"/>
      <c r="H41" s="100"/>
      <c r="I41" s="100"/>
      <c r="J41" s="100"/>
      <c r="K41" s="100"/>
      <c r="L41" s="100"/>
      <c r="M41" s="100"/>
    </row>
    <row r="42" spans="1:13" ht="15.6" x14ac:dyDescent="0.3">
      <c r="A42" s="4"/>
    </row>
    <row r="43" spans="1:13" ht="31.5" customHeight="1" x14ac:dyDescent="0.3">
      <c r="A43" s="78" t="s">
        <v>28</v>
      </c>
      <c r="B43" s="78" t="s">
        <v>23</v>
      </c>
      <c r="C43" s="78" t="s">
        <v>4</v>
      </c>
      <c r="D43" s="78" t="s">
        <v>5</v>
      </c>
      <c r="E43" s="78" t="s">
        <v>14</v>
      </c>
      <c r="F43" s="78"/>
      <c r="G43" s="78"/>
      <c r="H43" s="78" t="s">
        <v>24</v>
      </c>
      <c r="I43" s="78"/>
      <c r="J43" s="78"/>
      <c r="K43" s="78" t="s">
        <v>16</v>
      </c>
      <c r="L43" s="78"/>
      <c r="M43" s="78"/>
    </row>
    <row r="44" spans="1:13" ht="15.75" customHeight="1" x14ac:dyDescent="0.3">
      <c r="A44" s="78"/>
      <c r="B44" s="78"/>
      <c r="C44" s="78"/>
      <c r="D44" s="78"/>
      <c r="E44" s="78"/>
      <c r="F44" s="78"/>
      <c r="G44" s="78"/>
      <c r="H44" s="78"/>
      <c r="I44" s="78"/>
      <c r="J44" s="78"/>
      <c r="K44" s="78"/>
      <c r="L44" s="78"/>
      <c r="M44" s="78"/>
    </row>
    <row r="45" spans="1:13" ht="31.2" x14ac:dyDescent="0.3">
      <c r="A45" s="78"/>
      <c r="B45" s="78"/>
      <c r="C45" s="78"/>
      <c r="D45" s="78"/>
      <c r="E45" s="5" t="s">
        <v>17</v>
      </c>
      <c r="F45" s="5" t="s">
        <v>18</v>
      </c>
      <c r="G45" s="5" t="s">
        <v>19</v>
      </c>
      <c r="H45" s="5" t="s">
        <v>17</v>
      </c>
      <c r="I45" s="5" t="s">
        <v>18</v>
      </c>
      <c r="J45" s="5" t="s">
        <v>19</v>
      </c>
      <c r="K45" s="5" t="s">
        <v>17</v>
      </c>
      <c r="L45" s="5" t="s">
        <v>18</v>
      </c>
      <c r="M45" s="5" t="s">
        <v>19</v>
      </c>
    </row>
    <row r="46" spans="1:13" ht="15.6" x14ac:dyDescent="0.3">
      <c r="A46" s="5">
        <v>1</v>
      </c>
      <c r="B46" s="5">
        <v>2</v>
      </c>
      <c r="C46" s="5">
        <v>3</v>
      </c>
      <c r="D46" s="5">
        <v>4</v>
      </c>
      <c r="E46" s="5">
        <v>5</v>
      </c>
      <c r="F46" s="5">
        <v>6</v>
      </c>
      <c r="G46" s="5">
        <v>7</v>
      </c>
      <c r="H46" s="5">
        <v>8</v>
      </c>
      <c r="I46" s="5">
        <v>9</v>
      </c>
      <c r="J46" s="5">
        <v>10</v>
      </c>
      <c r="K46" s="5">
        <v>11</v>
      </c>
      <c r="L46" s="5">
        <v>12</v>
      </c>
      <c r="M46" s="5">
        <v>13</v>
      </c>
    </row>
    <row r="47" spans="1:13" ht="15.6" x14ac:dyDescent="0.3">
      <c r="A47" s="5">
        <v>1</v>
      </c>
      <c r="B47" s="10" t="s">
        <v>6</v>
      </c>
      <c r="C47" s="10"/>
      <c r="D47" s="10"/>
      <c r="E47" s="10"/>
      <c r="F47" s="6"/>
      <c r="G47" s="6"/>
      <c r="H47" s="10"/>
      <c r="I47" s="6"/>
      <c r="J47" s="6"/>
      <c r="K47" s="6"/>
      <c r="L47" s="6"/>
      <c r="M47" s="6"/>
    </row>
    <row r="48" spans="1:13" ht="15.6" x14ac:dyDescent="0.3">
      <c r="A48" s="19"/>
      <c r="B48" s="11" t="s">
        <v>32</v>
      </c>
      <c r="C48" s="12" t="s">
        <v>33</v>
      </c>
      <c r="D48" s="21" t="s">
        <v>34</v>
      </c>
      <c r="E48" s="12">
        <v>1</v>
      </c>
      <c r="F48" s="20"/>
      <c r="G48" s="22"/>
      <c r="H48" s="13">
        <v>1</v>
      </c>
      <c r="I48" s="20"/>
      <c r="J48" s="6"/>
      <c r="K48" s="6"/>
      <c r="L48" s="6"/>
      <c r="M48" s="6"/>
    </row>
    <row r="49" spans="1:13" ht="26.4" x14ac:dyDescent="0.3">
      <c r="A49" s="19"/>
      <c r="B49" s="11" t="s">
        <v>35</v>
      </c>
      <c r="C49" s="12" t="s">
        <v>36</v>
      </c>
      <c r="D49" s="21" t="s">
        <v>34</v>
      </c>
      <c r="E49" s="12">
        <v>16.5</v>
      </c>
      <c r="F49" s="20"/>
      <c r="G49" s="12">
        <v>16.5</v>
      </c>
      <c r="H49" s="13">
        <v>11</v>
      </c>
      <c r="I49" s="20"/>
      <c r="J49" s="13">
        <f>H49</f>
        <v>11</v>
      </c>
      <c r="K49" s="23">
        <f>H49-E49</f>
        <v>-5.5</v>
      </c>
      <c r="L49" s="6"/>
      <c r="M49" s="23">
        <f>K49</f>
        <v>-5.5</v>
      </c>
    </row>
    <row r="50" spans="1:13" ht="15.6" x14ac:dyDescent="0.3">
      <c r="A50" s="113" t="s">
        <v>43</v>
      </c>
      <c r="B50" s="114"/>
      <c r="C50" s="114"/>
      <c r="D50" s="114"/>
      <c r="E50" s="114"/>
      <c r="F50" s="114"/>
      <c r="G50" s="114"/>
      <c r="H50" s="114"/>
      <c r="I50" s="114"/>
      <c r="J50" s="114"/>
      <c r="K50" s="114"/>
      <c r="L50" s="114"/>
      <c r="M50" s="115"/>
    </row>
    <row r="51" spans="1:13" ht="15.6" x14ac:dyDescent="0.3">
      <c r="A51" s="9">
        <v>2</v>
      </c>
      <c r="B51" s="10" t="s">
        <v>7</v>
      </c>
      <c r="C51" s="10"/>
      <c r="D51" s="10"/>
      <c r="E51" s="10"/>
      <c r="F51" s="10"/>
      <c r="G51" s="10"/>
      <c r="H51" s="10"/>
      <c r="I51" s="10"/>
      <c r="J51" s="10"/>
      <c r="K51" s="10"/>
      <c r="L51" s="10"/>
      <c r="M51" s="10"/>
    </row>
    <row r="52" spans="1:13" ht="105.6" x14ac:dyDescent="0.3">
      <c r="A52" s="22"/>
      <c r="B52" s="11" t="s">
        <v>37</v>
      </c>
      <c r="C52" s="12" t="s">
        <v>33</v>
      </c>
      <c r="D52" s="13" t="s">
        <v>38</v>
      </c>
      <c r="E52" s="24">
        <v>900</v>
      </c>
      <c r="F52" s="6"/>
      <c r="G52" s="24">
        <v>900</v>
      </c>
      <c r="H52" s="23">
        <v>1616</v>
      </c>
      <c r="I52" s="6"/>
      <c r="J52" s="23">
        <f>H52</f>
        <v>1616</v>
      </c>
      <c r="K52" s="23">
        <f>H52-E52</f>
        <v>716</v>
      </c>
      <c r="L52" s="6"/>
      <c r="M52" s="23">
        <v>-428</v>
      </c>
    </row>
    <row r="53" spans="1:13" ht="79.2" x14ac:dyDescent="0.3">
      <c r="A53" s="55"/>
      <c r="B53" s="15" t="s">
        <v>68</v>
      </c>
      <c r="C53" s="58" t="s">
        <v>70</v>
      </c>
      <c r="D53" s="12" t="s">
        <v>50</v>
      </c>
      <c r="E53" s="12">
        <v>25</v>
      </c>
      <c r="F53" s="33"/>
      <c r="G53" s="56">
        <v>25</v>
      </c>
      <c r="H53" s="57">
        <v>36</v>
      </c>
      <c r="I53" s="33"/>
      <c r="J53" s="57">
        <f>H53</f>
        <v>36</v>
      </c>
      <c r="K53" s="57">
        <f>H53-E53</f>
        <v>11</v>
      </c>
      <c r="L53" s="33"/>
      <c r="M53" s="57">
        <f>K53</f>
        <v>11</v>
      </c>
    </row>
    <row r="54" spans="1:13" ht="92.4" x14ac:dyDescent="0.3">
      <c r="A54" s="14"/>
      <c r="B54" s="15" t="s">
        <v>69</v>
      </c>
      <c r="C54" s="58" t="s">
        <v>36</v>
      </c>
      <c r="D54" s="12" t="s">
        <v>50</v>
      </c>
      <c r="E54" s="12">
        <v>620</v>
      </c>
      <c r="F54" s="15"/>
      <c r="G54" s="56">
        <f>E54</f>
        <v>620</v>
      </c>
      <c r="H54" s="32">
        <v>3105</v>
      </c>
      <c r="I54" s="15"/>
      <c r="J54" s="32">
        <f>H54</f>
        <v>3105</v>
      </c>
      <c r="K54" s="32">
        <f>H54-E54</f>
        <v>2485</v>
      </c>
      <c r="L54" s="15"/>
      <c r="M54" s="32">
        <f>K54</f>
        <v>2485</v>
      </c>
    </row>
    <row r="55" spans="1:13" ht="30.75" customHeight="1" x14ac:dyDescent="0.3">
      <c r="A55" s="116" t="s">
        <v>89</v>
      </c>
      <c r="B55" s="117"/>
      <c r="C55" s="117"/>
      <c r="D55" s="117"/>
      <c r="E55" s="117"/>
      <c r="F55" s="117"/>
      <c r="G55" s="117"/>
      <c r="H55" s="117"/>
      <c r="I55" s="117"/>
      <c r="J55" s="117"/>
      <c r="K55" s="117"/>
      <c r="L55" s="117"/>
      <c r="M55" s="118"/>
    </row>
    <row r="56" spans="1:13" ht="15.6" x14ac:dyDescent="0.3">
      <c r="A56" s="9">
        <v>3</v>
      </c>
      <c r="B56" s="10" t="s">
        <v>8</v>
      </c>
      <c r="C56" s="10"/>
      <c r="D56" s="10"/>
      <c r="E56" s="10"/>
      <c r="F56" s="10"/>
      <c r="G56" s="10"/>
      <c r="H56" s="10"/>
      <c r="I56" s="10"/>
      <c r="J56" s="10"/>
      <c r="K56" s="10"/>
      <c r="L56" s="10"/>
      <c r="M56" s="10"/>
    </row>
    <row r="57" spans="1:13" ht="26.4" x14ac:dyDescent="0.3">
      <c r="A57" s="22"/>
      <c r="B57" s="11" t="s">
        <v>39</v>
      </c>
      <c r="C57" s="12" t="s">
        <v>40</v>
      </c>
      <c r="D57" s="21" t="s">
        <v>41</v>
      </c>
      <c r="E57" s="12">
        <v>1680900</v>
      </c>
      <c r="F57" s="20"/>
      <c r="G57" s="27">
        <f>E57</f>
        <v>1680900</v>
      </c>
      <c r="H57" s="13">
        <v>1679206</v>
      </c>
      <c r="I57" s="20"/>
      <c r="J57" s="13">
        <f>H57</f>
        <v>1679206</v>
      </c>
      <c r="K57" s="13">
        <f>H57-E57</f>
        <v>-1694</v>
      </c>
      <c r="L57" s="20"/>
      <c r="M57" s="13">
        <f>K57</f>
        <v>-1694</v>
      </c>
    </row>
    <row r="58" spans="1:13" ht="39.6" x14ac:dyDescent="0.3">
      <c r="A58" s="25"/>
      <c r="B58" s="11" t="s">
        <v>42</v>
      </c>
      <c r="C58" s="12" t="s">
        <v>40</v>
      </c>
      <c r="D58" s="21" t="s">
        <v>41</v>
      </c>
      <c r="E58" s="59">
        <v>101876</v>
      </c>
      <c r="F58" s="26"/>
      <c r="G58" s="59">
        <f>E58</f>
        <v>101876</v>
      </c>
      <c r="H58" s="13">
        <v>152655</v>
      </c>
      <c r="I58" s="26"/>
      <c r="J58" s="13">
        <f>H58</f>
        <v>152655</v>
      </c>
      <c r="K58" s="13">
        <v>80911</v>
      </c>
      <c r="L58" s="26"/>
      <c r="M58" s="13">
        <v>80911</v>
      </c>
    </row>
    <row r="59" spans="1:13" ht="93.75" customHeight="1" x14ac:dyDescent="0.3">
      <c r="A59" s="12"/>
      <c r="B59" s="11" t="s">
        <v>71</v>
      </c>
      <c r="C59" s="12" t="s">
        <v>40</v>
      </c>
      <c r="D59" s="21" t="s">
        <v>41</v>
      </c>
      <c r="E59" s="12">
        <v>7556</v>
      </c>
      <c r="F59" s="11"/>
      <c r="G59" s="12">
        <f>E59</f>
        <v>7556</v>
      </c>
      <c r="H59" s="13">
        <v>5247</v>
      </c>
      <c r="I59" s="11"/>
      <c r="J59" s="13">
        <f>H59</f>
        <v>5247</v>
      </c>
      <c r="K59" s="13">
        <f>H59-E59</f>
        <v>-2309</v>
      </c>
      <c r="L59" s="11"/>
      <c r="M59" s="13">
        <f>K59</f>
        <v>-2309</v>
      </c>
    </row>
    <row r="60" spans="1:13" ht="105.6" x14ac:dyDescent="0.3">
      <c r="A60" s="12"/>
      <c r="B60" s="11" t="s">
        <v>72</v>
      </c>
      <c r="C60" s="12" t="s">
        <v>40</v>
      </c>
      <c r="D60" s="21" t="s">
        <v>41</v>
      </c>
      <c r="E60" s="12">
        <v>305</v>
      </c>
      <c r="F60" s="11"/>
      <c r="G60" s="12">
        <f>E60</f>
        <v>305</v>
      </c>
      <c r="H60" s="60">
        <v>60.8</v>
      </c>
      <c r="I60" s="11"/>
      <c r="J60" s="60">
        <f>H60</f>
        <v>60.8</v>
      </c>
      <c r="K60" s="60">
        <f>H60-E60</f>
        <v>-244.2</v>
      </c>
      <c r="L60" s="11"/>
      <c r="M60" s="60">
        <f>K60</f>
        <v>-244.2</v>
      </c>
    </row>
    <row r="61" spans="1:13" ht="48.75" customHeight="1" x14ac:dyDescent="0.3">
      <c r="A61" s="113" t="s">
        <v>73</v>
      </c>
      <c r="B61" s="117"/>
      <c r="C61" s="117"/>
      <c r="D61" s="117"/>
      <c r="E61" s="117"/>
      <c r="F61" s="114"/>
      <c r="G61" s="114"/>
      <c r="H61" s="117"/>
      <c r="I61" s="114"/>
      <c r="J61" s="114"/>
      <c r="K61" s="117"/>
      <c r="L61" s="114"/>
      <c r="M61" s="115"/>
    </row>
    <row r="62" spans="1:13" ht="15.6" x14ac:dyDescent="0.3">
      <c r="A62" s="9">
        <v>4</v>
      </c>
      <c r="B62" s="10" t="s">
        <v>9</v>
      </c>
      <c r="C62" s="10"/>
      <c r="D62" s="10"/>
      <c r="E62" s="10"/>
      <c r="F62" s="10"/>
      <c r="G62" s="10"/>
      <c r="H62" s="10"/>
      <c r="I62" s="10"/>
      <c r="J62" s="10"/>
      <c r="K62" s="10"/>
      <c r="L62" s="10"/>
      <c r="M62" s="10"/>
    </row>
    <row r="63" spans="1:13" ht="118.8" x14ac:dyDescent="0.3">
      <c r="A63" s="28"/>
      <c r="B63" s="11" t="s">
        <v>44</v>
      </c>
      <c r="C63" s="12" t="s">
        <v>36</v>
      </c>
      <c r="D63" s="21" t="s">
        <v>45</v>
      </c>
      <c r="E63" s="12">
        <v>30</v>
      </c>
      <c r="F63" s="29"/>
      <c r="G63" s="12">
        <v>30</v>
      </c>
      <c r="H63" s="13">
        <v>49</v>
      </c>
      <c r="I63" s="29"/>
      <c r="J63" s="21">
        <v>49</v>
      </c>
      <c r="K63" s="13">
        <f>J63-G63</f>
        <v>19</v>
      </c>
      <c r="L63" s="29"/>
      <c r="M63" s="13">
        <f>K63</f>
        <v>19</v>
      </c>
    </row>
    <row r="64" spans="1:13" ht="118.8" x14ac:dyDescent="0.3">
      <c r="A64" s="28"/>
      <c r="B64" s="11" t="s">
        <v>46</v>
      </c>
      <c r="C64" s="12" t="s">
        <v>36</v>
      </c>
      <c r="D64" s="21" t="s">
        <v>45</v>
      </c>
      <c r="E64" s="12">
        <v>66</v>
      </c>
      <c r="F64" s="29"/>
      <c r="G64" s="12">
        <v>66</v>
      </c>
      <c r="H64" s="13">
        <v>62</v>
      </c>
      <c r="I64" s="29"/>
      <c r="J64" s="21">
        <v>62</v>
      </c>
      <c r="K64" s="13">
        <v>-19</v>
      </c>
      <c r="L64" s="29"/>
      <c r="M64" s="13">
        <v>-19</v>
      </c>
    </row>
    <row r="65" spans="1:13" ht="52.8" x14ac:dyDescent="0.3">
      <c r="A65" s="28"/>
      <c r="B65" s="11" t="s">
        <v>47</v>
      </c>
      <c r="C65" s="12" t="s">
        <v>48</v>
      </c>
      <c r="D65" s="21" t="s">
        <v>45</v>
      </c>
      <c r="E65" s="12">
        <v>100</v>
      </c>
      <c r="F65" s="29"/>
      <c r="G65" s="12">
        <v>100</v>
      </c>
      <c r="H65" s="13">
        <v>100</v>
      </c>
      <c r="I65" s="29"/>
      <c r="J65" s="21">
        <v>100</v>
      </c>
      <c r="K65" s="6"/>
      <c r="L65" s="29"/>
      <c r="M65" s="6"/>
    </row>
    <row r="66" spans="1:13" ht="65.25" customHeight="1" x14ac:dyDescent="0.3">
      <c r="A66" s="28"/>
      <c r="B66" s="61" t="s">
        <v>49</v>
      </c>
      <c r="C66" s="12" t="s">
        <v>48</v>
      </c>
      <c r="D66" s="21" t="s">
        <v>45</v>
      </c>
      <c r="E66" s="12">
        <v>100</v>
      </c>
      <c r="F66" s="29"/>
      <c r="G66" s="12">
        <f>E66</f>
        <v>100</v>
      </c>
      <c r="H66" s="13">
        <v>100</v>
      </c>
      <c r="I66" s="29"/>
      <c r="J66" s="21">
        <v>100</v>
      </c>
      <c r="K66" s="6"/>
      <c r="L66" s="29"/>
      <c r="M66" s="6"/>
    </row>
    <row r="67" spans="1:13" ht="76.5" customHeight="1" x14ac:dyDescent="0.3">
      <c r="A67" s="19"/>
      <c r="B67" s="11" t="s">
        <v>51</v>
      </c>
      <c r="C67" s="12" t="s">
        <v>48</v>
      </c>
      <c r="D67" s="21" t="s">
        <v>45</v>
      </c>
      <c r="E67" s="12">
        <v>100</v>
      </c>
      <c r="F67" s="20"/>
      <c r="G67" s="12">
        <v>100</v>
      </c>
      <c r="H67" s="13">
        <v>100</v>
      </c>
      <c r="I67" s="20"/>
      <c r="J67" s="21">
        <v>100</v>
      </c>
      <c r="K67" s="6"/>
      <c r="L67" s="20"/>
      <c r="M67" s="6"/>
    </row>
    <row r="68" spans="1:13" ht="15.6" hidden="1" x14ac:dyDescent="0.3">
      <c r="A68" s="86"/>
      <c r="B68" s="87"/>
      <c r="C68" s="87"/>
      <c r="D68" s="87"/>
      <c r="E68" s="88"/>
      <c r="F68" s="88"/>
      <c r="G68" s="88"/>
      <c r="H68" s="88"/>
      <c r="I68" s="88"/>
      <c r="J68" s="88"/>
      <c r="K68" s="88"/>
      <c r="L68" s="88"/>
      <c r="M68" s="89"/>
    </row>
    <row r="69" spans="1:13" ht="15.6" hidden="1" x14ac:dyDescent="0.3">
      <c r="A69" s="30"/>
      <c r="B69" s="35" t="s">
        <v>7</v>
      </c>
      <c r="C69" s="13"/>
      <c r="D69" s="13"/>
      <c r="E69" s="38"/>
      <c r="F69" s="31"/>
      <c r="G69" s="37"/>
      <c r="H69" s="40"/>
      <c r="I69" s="31"/>
      <c r="J69" s="41"/>
      <c r="K69" s="42"/>
      <c r="L69" s="31"/>
      <c r="M69" s="42"/>
    </row>
    <row r="70" spans="1:13" ht="15.6" hidden="1" x14ac:dyDescent="0.3">
      <c r="A70" s="30"/>
      <c r="B70" s="11"/>
      <c r="C70" s="12"/>
      <c r="D70" s="63"/>
      <c r="E70" s="12"/>
      <c r="F70" s="36"/>
      <c r="G70" s="39"/>
      <c r="H70" s="13"/>
      <c r="I70" s="36"/>
      <c r="J70" s="21"/>
      <c r="K70" s="13"/>
      <c r="L70" s="36"/>
      <c r="M70" s="13"/>
    </row>
    <row r="71" spans="1:13" ht="15.6" hidden="1" x14ac:dyDescent="0.3">
      <c r="A71" s="91"/>
      <c r="B71" s="107"/>
      <c r="C71" s="107"/>
      <c r="D71" s="107"/>
      <c r="E71" s="108"/>
      <c r="F71" s="96"/>
      <c r="G71" s="108"/>
      <c r="H71" s="108"/>
      <c r="I71" s="96"/>
      <c r="J71" s="108"/>
      <c r="K71" s="108"/>
      <c r="L71" s="96"/>
      <c r="M71" s="109"/>
    </row>
    <row r="72" spans="1:13" ht="15.6" hidden="1" x14ac:dyDescent="0.3">
      <c r="A72" s="30"/>
      <c r="B72" s="35" t="s">
        <v>8</v>
      </c>
      <c r="C72" s="13"/>
      <c r="D72" s="13"/>
      <c r="E72" s="38"/>
      <c r="F72" s="31"/>
      <c r="G72" s="37"/>
      <c r="H72" s="40"/>
      <c r="I72" s="31"/>
      <c r="J72" s="41"/>
      <c r="K72" s="42"/>
      <c r="L72" s="31"/>
      <c r="M72" s="42"/>
    </row>
    <row r="73" spans="1:13" ht="15.6" hidden="1" x14ac:dyDescent="0.3">
      <c r="A73" s="30"/>
      <c r="B73" s="11"/>
      <c r="C73" s="12"/>
      <c r="D73" s="63"/>
      <c r="E73" s="27"/>
      <c r="F73" s="36"/>
      <c r="G73" s="43"/>
      <c r="H73" s="13"/>
      <c r="I73" s="36"/>
      <c r="J73" s="21"/>
      <c r="K73" s="13"/>
      <c r="L73" s="36"/>
      <c r="M73" s="13"/>
    </row>
    <row r="74" spans="1:13" s="64" customFormat="1" ht="20.25" hidden="1" customHeight="1" x14ac:dyDescent="0.3">
      <c r="A74" s="102"/>
      <c r="B74" s="103"/>
      <c r="C74" s="103"/>
      <c r="D74" s="103"/>
      <c r="E74" s="104"/>
      <c r="F74" s="104"/>
      <c r="G74" s="104"/>
      <c r="H74" s="104"/>
      <c r="I74" s="104"/>
      <c r="J74" s="104"/>
      <c r="K74" s="104"/>
      <c r="L74" s="104"/>
      <c r="M74" s="105"/>
    </row>
    <row r="75" spans="1:13" ht="15.6" hidden="1" x14ac:dyDescent="0.3">
      <c r="A75" s="44"/>
      <c r="B75" s="34" t="s">
        <v>9</v>
      </c>
      <c r="C75" s="13"/>
      <c r="D75" s="13" t="s">
        <v>45</v>
      </c>
      <c r="E75" s="12"/>
      <c r="F75" s="6"/>
      <c r="G75" s="12"/>
      <c r="H75" s="13"/>
      <c r="I75" s="6"/>
      <c r="J75" s="13"/>
      <c r="K75" s="6"/>
      <c r="L75" s="6"/>
      <c r="M75" s="6"/>
    </row>
    <row r="76" spans="1:13" ht="15.6" x14ac:dyDescent="0.3">
      <c r="A76" s="101" t="s">
        <v>25</v>
      </c>
      <c r="B76" s="101"/>
      <c r="C76" s="101"/>
      <c r="D76" s="101"/>
      <c r="E76" s="101"/>
      <c r="F76" s="101"/>
      <c r="G76" s="101"/>
      <c r="H76" s="101"/>
      <c r="I76" s="101"/>
      <c r="J76" s="101"/>
      <c r="K76" s="101"/>
      <c r="L76" s="101"/>
      <c r="M76" s="101"/>
    </row>
    <row r="77" spans="1:13" ht="17.25" customHeight="1" x14ac:dyDescent="0.3">
      <c r="A77" s="91"/>
      <c r="B77" s="92"/>
      <c r="C77" s="92"/>
      <c r="D77" s="92"/>
      <c r="E77" s="92"/>
      <c r="F77" s="92"/>
      <c r="G77" s="92"/>
      <c r="H77" s="92"/>
      <c r="I77" s="92"/>
      <c r="J77" s="92"/>
      <c r="K77" s="92"/>
      <c r="L77" s="92"/>
      <c r="M77" s="93"/>
    </row>
    <row r="78" spans="1:13" ht="62.25" customHeight="1" x14ac:dyDescent="0.3">
      <c r="A78" s="62" t="s">
        <v>61</v>
      </c>
      <c r="B78" s="121" t="s">
        <v>90</v>
      </c>
      <c r="C78" s="122"/>
      <c r="D78" s="122"/>
      <c r="E78" s="122"/>
      <c r="F78" s="122"/>
      <c r="G78" s="122"/>
      <c r="H78" s="122"/>
      <c r="I78" s="122"/>
      <c r="J78" s="122"/>
      <c r="K78" s="122"/>
      <c r="L78" s="122"/>
      <c r="M78" s="122"/>
    </row>
    <row r="79" spans="1:13" ht="15.6" x14ac:dyDescent="0.3">
      <c r="A79" s="4"/>
    </row>
    <row r="80" spans="1:13" ht="15.75" customHeight="1" x14ac:dyDescent="0.3">
      <c r="A80" s="100" t="s">
        <v>87</v>
      </c>
      <c r="B80" s="100"/>
      <c r="C80" s="100"/>
      <c r="D80" s="100"/>
      <c r="E80" s="100"/>
      <c r="F80" s="100"/>
      <c r="G80" s="100"/>
      <c r="H80" s="8"/>
      <c r="J80" s="119" t="s">
        <v>88</v>
      </c>
      <c r="K80" s="119"/>
      <c r="L80" s="119"/>
      <c r="M80" s="119"/>
    </row>
    <row r="81" spans="1:13" ht="15.75" customHeight="1" x14ac:dyDescent="0.3">
      <c r="A81" s="46"/>
      <c r="B81" s="45"/>
      <c r="C81" s="45"/>
      <c r="D81" s="46"/>
      <c r="H81" s="7" t="s">
        <v>10</v>
      </c>
      <c r="J81" s="120" t="s">
        <v>11</v>
      </c>
      <c r="K81" s="120"/>
      <c r="L81" s="120"/>
      <c r="M81" s="120"/>
    </row>
    <row r="82" spans="1:13" ht="15" customHeight="1" x14ac:dyDescent="0.3">
      <c r="A82" s="2"/>
      <c r="D82" s="46"/>
    </row>
    <row r="83" spans="1:13" ht="15.75" customHeight="1" x14ac:dyDescent="0.3">
      <c r="A83" s="100" t="s">
        <v>52</v>
      </c>
      <c r="B83" s="100"/>
      <c r="C83" s="100"/>
      <c r="D83" s="100"/>
      <c r="E83" s="100"/>
      <c r="F83" s="100"/>
      <c r="G83" s="100"/>
      <c r="H83" s="8"/>
      <c r="J83" s="119" t="s">
        <v>30</v>
      </c>
      <c r="K83" s="119"/>
      <c r="L83" s="119"/>
      <c r="M83" s="119"/>
    </row>
    <row r="84" spans="1:13" ht="15.75" customHeight="1" x14ac:dyDescent="0.3">
      <c r="A84" s="46"/>
      <c r="B84" s="46"/>
      <c r="C84" s="46"/>
      <c r="D84" s="46"/>
      <c r="E84" s="46"/>
      <c r="F84" s="46"/>
      <c r="G84" s="46"/>
      <c r="H84" s="7" t="s">
        <v>10</v>
      </c>
      <c r="J84" s="120" t="s">
        <v>11</v>
      </c>
      <c r="K84" s="120"/>
      <c r="L84" s="120"/>
      <c r="M84" s="120"/>
    </row>
  </sheetData>
  <mergeCells count="57">
    <mergeCell ref="J83:M83"/>
    <mergeCell ref="J84:M84"/>
    <mergeCell ref="A83:G83"/>
    <mergeCell ref="D4:F4"/>
    <mergeCell ref="E9:F9"/>
    <mergeCell ref="B78:M78"/>
    <mergeCell ref="J80:M80"/>
    <mergeCell ref="J81:M81"/>
    <mergeCell ref="A80:G80"/>
    <mergeCell ref="A77:M77"/>
    <mergeCell ref="A50:M50"/>
    <mergeCell ref="A55:M55"/>
    <mergeCell ref="A61:M61"/>
    <mergeCell ref="B39:K39"/>
    <mergeCell ref="B41:M41"/>
    <mergeCell ref="A29:K29"/>
    <mergeCell ref="A31:A32"/>
    <mergeCell ref="C43:C45"/>
    <mergeCell ref="B43:B45"/>
    <mergeCell ref="A43:A45"/>
    <mergeCell ref="E43:G44"/>
    <mergeCell ref="H43:J44"/>
    <mergeCell ref="A1:M1"/>
    <mergeCell ref="A2:M2"/>
    <mergeCell ref="K43:M44"/>
    <mergeCell ref="A71:M71"/>
    <mergeCell ref="F34:H34"/>
    <mergeCell ref="I34:K34"/>
    <mergeCell ref="B31:M31"/>
    <mergeCell ref="B18:M18"/>
    <mergeCell ref="B19:M19"/>
    <mergeCell ref="B20:M20"/>
    <mergeCell ref="A21:A22"/>
    <mergeCell ref="B21:M21"/>
    <mergeCell ref="D43:D45"/>
    <mergeCell ref="A76:M76"/>
    <mergeCell ref="I23:K23"/>
    <mergeCell ref="A74:M74"/>
    <mergeCell ref="B34:B35"/>
    <mergeCell ref="C34:E34"/>
    <mergeCell ref="C23:E23"/>
    <mergeCell ref="F23:H23"/>
    <mergeCell ref="A23:A24"/>
    <mergeCell ref="B23:B24"/>
    <mergeCell ref="A68:M68"/>
    <mergeCell ref="A10:M10"/>
    <mergeCell ref="B11:M11"/>
    <mergeCell ref="B12:M12"/>
    <mergeCell ref="B13:M13"/>
    <mergeCell ref="D14:M14"/>
    <mergeCell ref="B17:M17"/>
    <mergeCell ref="A5:C5"/>
    <mergeCell ref="D5:E5"/>
    <mergeCell ref="D6:F6"/>
    <mergeCell ref="A7:C7"/>
    <mergeCell ref="D7:E7"/>
    <mergeCell ref="E8:F8"/>
  </mergeCells>
  <pageMargins left="0.19685039370078741" right="0.19685039370078741" top="0.51181102362204722" bottom="0.31496062992125984" header="0.31496062992125984" footer="0.31496062992125984"/>
  <pageSetup paperSize="9" scale="64" orientation="landscape" r:id="rId1"/>
  <rowBreaks count="4" manualBreakCount="4">
    <brk id="25" max="16383" man="1"/>
    <brk id="51" max="16383" man="1"/>
    <brk id="61" max="16383" man="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2021-03-29T12:10:07Z</cp:lastPrinted>
  <dcterms:created xsi:type="dcterms:W3CDTF">2018-12-28T08:43:53Z</dcterms:created>
  <dcterms:modified xsi:type="dcterms:W3CDTF">2026-03-25T10:36:03Z</dcterms:modified>
</cp:coreProperties>
</file>