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К\Desktop\ЗВІТИ ПО ПАСПОРТАХ за 2025 рік\"/>
    </mc:Choice>
  </mc:AlternateContent>
  <xr:revisionPtr revIDLastSave="0" documentId="13_ncr:1_{11F38232-A22E-4618-AECF-EFA6467BE5D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КПК1517322" sheetId="1" r:id="rId1"/>
  </sheets>
  <definedNames>
    <definedName name="_xlnm.Print_Area" localSheetId="0">КПК1517322!$A$1:$BQ$108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X72" i="1" l="1"/>
  <c r="BH72" i="1"/>
  <c r="BM72" i="1" s="1"/>
  <c r="AS69" i="1" l="1"/>
  <c r="AS76" i="1" s="1"/>
  <c r="AF44" i="1"/>
  <c r="AS74" i="1" l="1"/>
  <c r="AX76" i="1"/>
  <c r="AX74" i="1"/>
  <c r="BH71" i="1"/>
  <c r="AX69" i="1"/>
  <c r="AD69" i="1"/>
  <c r="AD76" i="1" s="1"/>
  <c r="AI76" i="1" s="1"/>
  <c r="AU44" i="1"/>
  <c r="AK43" i="1"/>
  <c r="BH76" i="1" l="1"/>
  <c r="BM76" i="1" s="1"/>
  <c r="AI69" i="1"/>
  <c r="AD74" i="1"/>
  <c r="AI74" i="1"/>
  <c r="BH69" i="1"/>
  <c r="BM69" i="1" s="1"/>
  <c r="BC76" i="1"/>
  <c r="BC74" i="1"/>
  <c r="BC71" i="1"/>
  <c r="BC69" i="1"/>
  <c r="BD59" i="1"/>
  <c r="AY59" i="1"/>
  <c r="AS59" i="1"/>
  <c r="AC59" i="1"/>
  <c r="BI44" i="1"/>
  <c r="BD44" i="1"/>
  <c r="AZ44" i="1"/>
  <c r="AK44" i="1"/>
  <c r="BI43" i="1"/>
  <c r="BD43" i="1"/>
  <c r="AZ43" i="1"/>
  <c r="BH74" i="1" l="1"/>
  <c r="BM74" i="1" s="1"/>
  <c r="BI59" i="1"/>
  <c r="BN43" i="1"/>
  <c r="BN44" i="1"/>
</calcChain>
</file>

<file path=xl/sharedStrings.xml><?xml version="1.0" encoding="utf-8"?>
<sst xmlns="http://schemas.openxmlformats.org/spreadsheetml/2006/main" count="216" uniqueCount="124">
  <si>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</si>
  <si>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</si>
  <si>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</si>
  <si>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</si>
  <si>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</si>
  <si>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</si>
  <si>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</si>
  <si>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</si>
  <si>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</si>
  <si>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</si>
  <si>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</si>
  <si>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</si>
  <si>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</si>
  <si>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</si>
  <si>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</si>
  <si>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</si>
  <si>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</si>
  <si>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</si>
  <si>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</si>
  <si>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</si>
  <si>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</si>
  <si>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</si>
  <si>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</si>
  <si>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</si>
  <si>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</si>
  <si>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</si>
  <si>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</si>
  <si>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</si>
  <si>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</si>
  <si>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</si>
  <si>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</si>
  <si>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</si>
  <si>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</si>
  <si>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</si>
  <si>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</si>
  <si>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</si>
  <si>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</si>
  <si>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</si>
  <si>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</si>
  <si>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</si>
  <si>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</si>
  <si>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</si>
  <si>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</si>
  <si>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</si>
  <si>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</si>
  <si>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</si>
  <si>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</si>
  <si>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</si>
  <si>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</si>
  <si>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</si>
  <si>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</si>
  <si>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</si>
  <si>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</si>
  <si>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</si>
  <si>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</si>
  <si>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</si>
  <si>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</si>
  <si>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</si>
  <si>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</si>
  <si>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</si>
  <si>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</si>
  <si>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</si>
  <si>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</si>
  <si>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</si>
  <si>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</si>
  <si>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</si>
  <si>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</si>
  <si>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</si>
  <si>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</si>
  <si>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</si>
  <si>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</si>
  <si>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</si>
  <si>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</si>
  <si>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</si>
  <si>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</si>
  <si>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</si>
  <si>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</si>
  <si>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</si>
  <si>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</si>
  <si>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</si>
  <si>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реалізації заходів щодо ефективного функціонування закладів охорони здоров'я, покращення доступності та якості надання медичної допомоги та облаштування безпечних умов.</t>
  </si>
  <si>
    <t>УСЬОГО</t>
  </si>
  <si>
    <t>Усього</t>
  </si>
  <si>
    <t>затрат</t>
  </si>
  <si>
    <t/>
  </si>
  <si>
    <t>грн.</t>
  </si>
  <si>
    <t>Обсяг витрат для проведення ремонту (реставрації) будівель</t>
  </si>
  <si>
    <t>Розпорядження ОДА (ОВА)</t>
  </si>
  <si>
    <t>продукту</t>
  </si>
  <si>
    <t>од.</t>
  </si>
  <si>
    <t>ефективності</t>
  </si>
  <si>
    <t>Розрахунок</t>
  </si>
  <si>
    <t>розрахунок</t>
  </si>
  <si>
    <t>якості</t>
  </si>
  <si>
    <t>відс.</t>
  </si>
  <si>
    <t>1500000</t>
  </si>
  <si>
    <t>Департамент капiтального будiвництва Чернiвецької обласної державної адмiнiстрацiї</t>
  </si>
  <si>
    <t>04014252</t>
  </si>
  <si>
    <t>2410000000</t>
  </si>
  <si>
    <t xml:space="preserve">  гривень</t>
  </si>
  <si>
    <t>1510000</t>
  </si>
  <si>
    <t>Начальник відділу фінансової діяльності та організаційного забезпечення Департаменту капітального будівництва  Чернівецької ОДА (ОВА)</t>
  </si>
  <si>
    <t>Тетяна ДОМБРОВСЬКА</t>
  </si>
  <si>
    <t xml:space="preserve">Директор Департаменту капітального будівництва 
обласної державної адміністрації (обласної 
військової адміністрації)
</t>
  </si>
  <si>
    <t>Микола ГЛАДЮК</t>
  </si>
  <si>
    <t>місцевого бюджету на 2025  рік</t>
  </si>
  <si>
    <t>0763</t>
  </si>
  <si>
    <t>За рахунок економії коштів.</t>
  </si>
  <si>
    <t>Реалізація публічних інвестиційних проектів у сфері охорони здоров'я</t>
  </si>
  <si>
    <t xml:space="preserve">Створення належних та безпечних умов для функціонування  закладу, а також зручності відвідування та перебування пацієнтів в установі, покращення матеріально-технічної бази закладу </t>
  </si>
  <si>
    <t>Проведення реставраційних робіт та заходів з влаштуванням приміщень цивільного захисту населення в медичному закладі</t>
  </si>
  <si>
    <t xml:space="preserve"> "Ремонт (реставраційний) будівель інфекціного корпусу № 12 та приймального інфекційного відділення корпусу 14 обласного комунального некомерційного підприємства "Чернівецька обласна клінічна лікарня" по вул. Головна, 137 в м. Чернівці (з влаштуванням приміщень цивільного захисту населення (укриттів)" </t>
  </si>
  <si>
    <t>Кількість об’єктів на яких заплановано здійснити ремонт (реставрацію) будівлі</t>
  </si>
  <si>
    <t>Рівень будівельної готовності будівлі після реставраційного ремонту на кінець звітного періоду</t>
  </si>
  <si>
    <t>Обсяг витрат на проведення ремонту (реставрації) будівлі</t>
  </si>
  <si>
    <t xml:space="preserve">Відхилення за рахунок економії коштів. </t>
  </si>
  <si>
    <t xml:space="preserve">Загальна площа реставрації </t>
  </si>
  <si>
    <t>кв.м.</t>
  </si>
  <si>
    <t>Експертний звіт (позитивний)</t>
  </si>
  <si>
    <t>Середній обсяг витрат на 1 кв. м., де заплановано здійснити реставраційний ремонт</t>
  </si>
  <si>
    <t>Відхилення за рахунок збільшення загальної площі реставрації</t>
  </si>
  <si>
    <t>Всі заплановаі роботи були виконані відповідно до договірних зобов’язань на 2025 рік.</t>
  </si>
  <si>
    <t>Будівельні роботи по ремонту (реставрації)  приміщень ще не завершені.</t>
  </si>
  <si>
    <t>Будівельні роботи по  об’єкту виконані  у повному обсязі відповідно до договірних зобов’язань на 2025 рік.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</si>
</sst>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,##0.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/>
    <xf numFmtId="0" fontId="17" fillId="0" borderId="0" xfId="0" applyFont="1"/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49" fontId="10" fillId="0" borderId="1" xfId="0" quotePrefix="1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19" fillId="0" borderId="2" xfId="0" applyFont="1" applyBorder="1" applyAlignment="1">
      <alignment horizontal="left" vertical="center" wrapText="1" shrinkToFit="1"/>
    </xf>
    <xf numFmtId="0" fontId="19" fillId="0" borderId="3" xfId="0" applyFont="1" applyBorder="1" applyAlignment="1">
      <alignment horizontal="left" vertical="center" wrapText="1" shrinkToFit="1"/>
    </xf>
    <xf numFmtId="4" fontId="4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49" fontId="3" fillId="0" borderId="4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 shrinkToFit="1"/>
    </xf>
    <xf numFmtId="0" fontId="3" fillId="2" borderId="2" xfId="0" applyFont="1" applyFill="1" applyBorder="1" applyAlignment="1">
      <alignment horizontal="left" vertical="center" wrapText="1" shrinkToFit="1"/>
    </xf>
    <xf numFmtId="0" fontId="3" fillId="2" borderId="3" xfId="0" applyFont="1" applyFill="1" applyBorder="1" applyAlignment="1">
      <alignment horizontal="left" vertical="center" wrapText="1" shrinkToFit="1"/>
    </xf>
  </cellXfs>
  <cellStyles count="1">
    <cellStyle name="Звичайний" xfId="0" builtinId="0"/>
  </cellStyles>
  <dxfs count="1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8"/>
  <sheetViews>
    <sheetView tabSelected="1" topLeftCell="A85" zoomScale="78" zoomScaleNormal="78" workbookViewId="0">
      <selection activeCell="O89" sqref="O89:BQ89"/>
    </sheetView>
  </sheetViews>
  <sheetFormatPr defaultColWidth="9.140625" defaultRowHeight="12.75" x14ac:dyDescent="0.2"/>
  <cols>
    <col min="1" max="1" width="3.28515625" style="1" customWidth="1"/>
    <col min="2" max="2" width="3.42578125" style="1" customWidth="1"/>
    <col min="3" max="35" width="2.85546875" style="1" customWidth="1"/>
    <col min="36" max="36" width="3.42578125" style="1" customWidth="1"/>
    <col min="37" max="40" width="2.85546875" style="1" customWidth="1"/>
    <col min="41" max="41" width="3.28515625" style="1" customWidth="1"/>
    <col min="42" max="45" width="2.85546875" style="1" customWidth="1"/>
    <col min="46" max="46" width="1.140625" style="1" customWidth="1"/>
    <col min="47" max="48" width="2.85546875" style="1" customWidth="1"/>
    <col min="49" max="49" width="5.42578125" style="1" customWidth="1"/>
    <col min="50" max="50" width="2.85546875" style="1" customWidth="1"/>
    <col min="51" max="51" width="3.85546875" style="1" customWidth="1"/>
    <col min="52" max="54" width="2.85546875" style="1" customWidth="1"/>
    <col min="55" max="55" width="6" style="1" customWidth="1"/>
    <col min="56" max="59" width="2.85546875" style="1" customWidth="1"/>
    <col min="60" max="60" width="0.85546875" style="1" customWidth="1"/>
    <col min="61" max="63" width="2.85546875" style="1" customWidth="1"/>
    <col min="64" max="64" width="5.5703125" style="1" customWidth="1"/>
    <col min="65" max="65" width="3.7109375" style="1" customWidth="1"/>
    <col min="66" max="68" width="2.85546875" style="1" customWidth="1"/>
    <col min="69" max="69" width="6.140625" style="1" customWidth="1"/>
    <col min="70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59" t="s">
        <v>58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64" ht="9" customHeight="1" x14ac:dyDescent="0.2"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64" ht="15.75" customHeight="1" x14ac:dyDescent="0.2"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</row>
    <row r="7" spans="1:64" ht="9.75" hidden="1" customHeight="1" x14ac:dyDescent="0.2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</row>
    <row r="8" spans="1:64" ht="9.75" hidden="1" customHeight="1" x14ac:dyDescent="0.2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</row>
    <row r="9" spans="1:64" ht="8.25" hidden="1" customHeight="1" x14ac:dyDescent="0.2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</row>
    <row r="10" spans="1:64" ht="15.75" x14ac:dyDescent="0.2">
      <c r="A10" s="50" t="s">
        <v>18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34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15.75" customHeight="1" x14ac:dyDescent="0.2">
      <c r="A12" s="50" t="s">
        <v>105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</row>
    <row r="13" spans="1:64" ht="6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">
      <c r="A14" s="14" t="s">
        <v>7</v>
      </c>
      <c r="B14" s="51" t="s">
        <v>95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15"/>
      <c r="N14" s="53" t="s">
        <v>96</v>
      </c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16"/>
      <c r="AU14" s="51" t="s">
        <v>97</v>
      </c>
      <c r="AV14" s="52"/>
      <c r="AW14" s="52"/>
      <c r="AX14" s="52"/>
      <c r="AY14" s="52"/>
      <c r="AZ14" s="52"/>
      <c r="BA14" s="52"/>
      <c r="BB14" s="52"/>
      <c r="BC14" s="16"/>
      <c r="BD14" s="16"/>
      <c r="BE14" s="16"/>
      <c r="BF14" s="16"/>
      <c r="BG14" s="16"/>
      <c r="BH14" s="16"/>
      <c r="BI14" s="16"/>
      <c r="BJ14" s="16"/>
      <c r="BK14" s="16"/>
      <c r="BL14" s="16"/>
    </row>
    <row r="15" spans="1:64" ht="21.75" customHeight="1" x14ac:dyDescent="0.2">
      <c r="A15" s="17"/>
      <c r="B15" s="55" t="s">
        <v>50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17"/>
      <c r="N15" s="56" t="s">
        <v>51</v>
      </c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17"/>
      <c r="AU15" s="55" t="s">
        <v>52</v>
      </c>
      <c r="AV15" s="55"/>
      <c r="AW15" s="55"/>
      <c r="AX15" s="55"/>
      <c r="AY15" s="55"/>
      <c r="AZ15" s="55"/>
      <c r="BA15" s="55"/>
      <c r="BB15" s="55"/>
      <c r="BC15" s="17"/>
      <c r="BD15" s="17"/>
      <c r="BE15" s="17"/>
      <c r="BF15" s="17"/>
      <c r="BG15" s="17"/>
      <c r="BH15" s="17"/>
      <c r="BI15" s="17"/>
      <c r="BJ15" s="17"/>
      <c r="BK15" s="17"/>
      <c r="BL15" s="17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8"/>
      <c r="BF16" s="18"/>
      <c r="BG16" s="18"/>
      <c r="BH16" s="18"/>
      <c r="BI16" s="18"/>
      <c r="BJ16" s="18"/>
      <c r="BK16" s="18"/>
      <c r="BL16" s="18"/>
    </row>
    <row r="17" spans="1:79" ht="27.95" customHeight="1" x14ac:dyDescent="0.2">
      <c r="A17" s="16" t="s">
        <v>32</v>
      </c>
      <c r="B17" s="51" t="s">
        <v>100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15"/>
      <c r="N17" s="53" t="s">
        <v>96</v>
      </c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16"/>
      <c r="AU17" s="51" t="s">
        <v>97</v>
      </c>
      <c r="AV17" s="52"/>
      <c r="AW17" s="52"/>
      <c r="AX17" s="52"/>
      <c r="AY17" s="52"/>
      <c r="AZ17" s="52"/>
      <c r="BA17" s="52"/>
      <c r="BB17" s="52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17"/>
      <c r="B18" s="55" t="s">
        <v>50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17"/>
      <c r="N18" s="56" t="s">
        <v>53</v>
      </c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17"/>
      <c r="AU18" s="55" t="s">
        <v>52</v>
      </c>
      <c r="AV18" s="55"/>
      <c r="AW18" s="55"/>
      <c r="AX18" s="55"/>
      <c r="AY18" s="55"/>
      <c r="AZ18" s="55"/>
      <c r="BA18" s="55"/>
      <c r="BB18" s="55"/>
      <c r="BC18" s="21"/>
      <c r="BD18" s="21"/>
      <c r="BE18" s="21"/>
      <c r="BF18" s="21"/>
      <c r="BG18" s="21"/>
      <c r="BH18" s="21"/>
      <c r="BI18" s="21"/>
      <c r="BJ18" s="21"/>
      <c r="BK18" s="21"/>
      <c r="BL18" s="21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4" t="s">
        <v>33</v>
      </c>
      <c r="B20" s="51">
        <v>1512175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/>
      <c r="N20" s="51">
        <v>2175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19"/>
      <c r="AA20" s="61" t="s">
        <v>106</v>
      </c>
      <c r="AB20" s="62"/>
      <c r="AC20" s="62"/>
      <c r="AD20" s="62"/>
      <c r="AE20" s="62"/>
      <c r="AF20" s="62"/>
      <c r="AG20" s="62"/>
      <c r="AH20" s="62"/>
      <c r="AI20" s="62"/>
      <c r="AJ20" s="19"/>
      <c r="AK20" s="63" t="s">
        <v>108</v>
      </c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19"/>
      <c r="BE20" s="51" t="s">
        <v>98</v>
      </c>
      <c r="BF20" s="52"/>
      <c r="BG20" s="52"/>
      <c r="BH20" s="52"/>
      <c r="BI20" s="52"/>
      <c r="BJ20" s="52"/>
      <c r="BK20" s="52"/>
      <c r="BL20" s="52"/>
    </row>
    <row r="21" spans="1:79" ht="23.25" customHeight="1" x14ac:dyDescent="0.2">
      <c r="A21"/>
      <c r="B21" s="55" t="s">
        <v>50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/>
      <c r="N21" s="55" t="s">
        <v>54</v>
      </c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21"/>
      <c r="AA21" s="58" t="s">
        <v>55</v>
      </c>
      <c r="AB21" s="58"/>
      <c r="AC21" s="58"/>
      <c r="AD21" s="58"/>
      <c r="AE21" s="58"/>
      <c r="AF21" s="58"/>
      <c r="AG21" s="58"/>
      <c r="AH21" s="58"/>
      <c r="AI21" s="58"/>
      <c r="AJ21" s="21"/>
      <c r="AK21" s="57" t="s">
        <v>56</v>
      </c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21"/>
      <c r="BE21" s="55" t="s">
        <v>57</v>
      </c>
      <c r="BF21" s="55"/>
      <c r="BG21" s="55"/>
      <c r="BH21" s="55"/>
      <c r="BI21" s="55"/>
      <c r="BJ21" s="55"/>
      <c r="BK21" s="55"/>
      <c r="BL21" s="55"/>
    </row>
    <row r="22" spans="1:79" ht="6.75" customHeight="1" x14ac:dyDescent="0.2"/>
    <row r="23" spans="1:79" ht="15.75" customHeight="1" x14ac:dyDescent="0.2">
      <c r="A23" s="39" t="s">
        <v>79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</row>
    <row r="24" spans="1:79" ht="27.75" customHeight="1" x14ac:dyDescent="0.2">
      <c r="A24" s="43" t="s">
        <v>3</v>
      </c>
      <c r="B24" s="43"/>
      <c r="C24" s="43"/>
      <c r="D24" s="43"/>
      <c r="E24" s="43"/>
      <c r="F24" s="43"/>
      <c r="G24" s="47" t="s">
        <v>37</v>
      </c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9"/>
    </row>
    <row r="25" spans="1:79" ht="10.5" hidden="1" customHeight="1" x14ac:dyDescent="0.2">
      <c r="A25" s="40" t="s">
        <v>35</v>
      </c>
      <c r="B25" s="40"/>
      <c r="C25" s="40"/>
      <c r="D25" s="40"/>
      <c r="E25" s="40"/>
      <c r="F25" s="40"/>
      <c r="G25" s="44" t="s">
        <v>14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6"/>
      <c r="CA25" s="1" t="s">
        <v>48</v>
      </c>
    </row>
    <row r="26" spans="1:79" ht="31.5" customHeight="1" x14ac:dyDescent="0.2">
      <c r="A26" s="40">
        <v>1</v>
      </c>
      <c r="B26" s="40"/>
      <c r="C26" s="40"/>
      <c r="D26" s="40"/>
      <c r="E26" s="40"/>
      <c r="F26" s="40"/>
      <c r="G26" s="64" t="s">
        <v>80</v>
      </c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6"/>
      <c r="CA26" s="1" t="s">
        <v>46</v>
      </c>
    </row>
    <row r="27" spans="1:79" ht="9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95" customHeight="1" x14ac:dyDescent="0.2">
      <c r="A28" s="39" t="s">
        <v>39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</row>
    <row r="29" spans="1:79" ht="33" customHeight="1" x14ac:dyDescent="0.2">
      <c r="A29" s="41" t="s">
        <v>109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</row>
    <row r="30" spans="1:79" ht="9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</row>
    <row r="31" spans="1:79" ht="15.75" customHeight="1" x14ac:dyDescent="0.2">
      <c r="A31" s="39" t="s">
        <v>40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</row>
    <row r="32" spans="1:79" ht="27.75" customHeight="1" x14ac:dyDescent="0.2">
      <c r="A32" s="43" t="s">
        <v>3</v>
      </c>
      <c r="B32" s="43"/>
      <c r="C32" s="43"/>
      <c r="D32" s="43"/>
      <c r="E32" s="43"/>
      <c r="F32" s="43"/>
      <c r="G32" s="47" t="s">
        <v>38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9"/>
    </row>
    <row r="33" spans="1:79" ht="10.5" hidden="1" customHeight="1" x14ac:dyDescent="0.2">
      <c r="A33" s="40" t="s">
        <v>13</v>
      </c>
      <c r="B33" s="40"/>
      <c r="C33" s="40"/>
      <c r="D33" s="40"/>
      <c r="E33" s="40"/>
      <c r="F33" s="40"/>
      <c r="G33" s="44" t="s">
        <v>14</v>
      </c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6"/>
      <c r="CA33" s="1" t="s">
        <v>49</v>
      </c>
    </row>
    <row r="34" spans="1:79" ht="16.5" customHeight="1" x14ac:dyDescent="0.2">
      <c r="A34" s="40">
        <v>1</v>
      </c>
      <c r="B34" s="40"/>
      <c r="C34" s="40"/>
      <c r="D34" s="40"/>
      <c r="E34" s="40"/>
      <c r="F34" s="40"/>
      <c r="G34" s="64" t="s">
        <v>110</v>
      </c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6"/>
      <c r="CA34" s="1" t="s">
        <v>47</v>
      </c>
    </row>
    <row r="35" spans="1:79" ht="6.75" customHeight="1" x14ac:dyDescent="0.2"/>
    <row r="36" spans="1:79" ht="15.75" customHeight="1" x14ac:dyDescent="0.2">
      <c r="A36" s="39" t="s">
        <v>73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</row>
    <row r="37" spans="1:79" ht="15.75" customHeight="1" x14ac:dyDescent="0.2">
      <c r="A37" s="39" t="s">
        <v>74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</row>
    <row r="38" spans="1:79" ht="8.25" customHeight="1" x14ac:dyDescent="0.2">
      <c r="A38" s="67" t="s">
        <v>99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</row>
    <row r="39" spans="1:79" ht="48" customHeight="1" x14ac:dyDescent="0.2">
      <c r="A39" s="38" t="s">
        <v>3</v>
      </c>
      <c r="B39" s="38"/>
      <c r="C39" s="38" t="s">
        <v>66</v>
      </c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 t="s">
        <v>24</v>
      </c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 t="s">
        <v>43</v>
      </c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 t="s">
        <v>0</v>
      </c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</row>
    <row r="40" spans="1:79" ht="29.1" customHeight="1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 t="s">
        <v>2</v>
      </c>
      <c r="AB40" s="38"/>
      <c r="AC40" s="38"/>
      <c r="AD40" s="38"/>
      <c r="AE40" s="38"/>
      <c r="AF40" s="38" t="s">
        <v>1</v>
      </c>
      <c r="AG40" s="38"/>
      <c r="AH40" s="38"/>
      <c r="AI40" s="38"/>
      <c r="AJ40" s="38"/>
      <c r="AK40" s="38" t="s">
        <v>25</v>
      </c>
      <c r="AL40" s="38"/>
      <c r="AM40" s="38"/>
      <c r="AN40" s="38"/>
      <c r="AO40" s="38"/>
      <c r="AP40" s="38" t="s">
        <v>2</v>
      </c>
      <c r="AQ40" s="38"/>
      <c r="AR40" s="38"/>
      <c r="AS40" s="38"/>
      <c r="AT40" s="38"/>
      <c r="AU40" s="38" t="s">
        <v>1</v>
      </c>
      <c r="AV40" s="38"/>
      <c r="AW40" s="38"/>
      <c r="AX40" s="38"/>
      <c r="AY40" s="38"/>
      <c r="AZ40" s="38" t="s">
        <v>25</v>
      </c>
      <c r="BA40" s="38"/>
      <c r="BB40" s="38"/>
      <c r="BC40" s="38"/>
      <c r="BD40" s="38" t="s">
        <v>2</v>
      </c>
      <c r="BE40" s="38"/>
      <c r="BF40" s="38"/>
      <c r="BG40" s="38"/>
      <c r="BH40" s="38"/>
      <c r="BI40" s="38" t="s">
        <v>1</v>
      </c>
      <c r="BJ40" s="38"/>
      <c r="BK40" s="38"/>
      <c r="BL40" s="38"/>
      <c r="BM40" s="38"/>
      <c r="BN40" s="38" t="s">
        <v>26</v>
      </c>
      <c r="BO40" s="38"/>
      <c r="BP40" s="38"/>
      <c r="BQ40" s="38"/>
    </row>
    <row r="41" spans="1:79" ht="15.95" customHeight="1" x14ac:dyDescent="0.2">
      <c r="A41" s="38">
        <v>1</v>
      </c>
      <c r="B41" s="38"/>
      <c r="C41" s="38">
        <v>2</v>
      </c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3">
        <v>3</v>
      </c>
      <c r="AB41" s="34"/>
      <c r="AC41" s="34"/>
      <c r="AD41" s="34"/>
      <c r="AE41" s="35"/>
      <c r="AF41" s="33">
        <v>4</v>
      </c>
      <c r="AG41" s="34"/>
      <c r="AH41" s="34"/>
      <c r="AI41" s="34"/>
      <c r="AJ41" s="35"/>
      <c r="AK41" s="33">
        <v>5</v>
      </c>
      <c r="AL41" s="34"/>
      <c r="AM41" s="34"/>
      <c r="AN41" s="34"/>
      <c r="AO41" s="35"/>
      <c r="AP41" s="33">
        <v>6</v>
      </c>
      <c r="AQ41" s="34"/>
      <c r="AR41" s="34"/>
      <c r="AS41" s="34"/>
      <c r="AT41" s="35"/>
      <c r="AU41" s="33">
        <v>7</v>
      </c>
      <c r="AV41" s="34"/>
      <c r="AW41" s="34"/>
      <c r="AX41" s="34"/>
      <c r="AY41" s="35"/>
      <c r="AZ41" s="33">
        <v>8</v>
      </c>
      <c r="BA41" s="34"/>
      <c r="BB41" s="34"/>
      <c r="BC41" s="35"/>
      <c r="BD41" s="33">
        <v>9</v>
      </c>
      <c r="BE41" s="34"/>
      <c r="BF41" s="34"/>
      <c r="BG41" s="34"/>
      <c r="BH41" s="35"/>
      <c r="BI41" s="38">
        <v>10</v>
      </c>
      <c r="BJ41" s="38"/>
      <c r="BK41" s="38"/>
      <c r="BL41" s="38"/>
      <c r="BM41" s="38"/>
      <c r="BN41" s="38">
        <v>11</v>
      </c>
      <c r="BO41" s="38"/>
      <c r="BP41" s="38"/>
      <c r="BQ41" s="38"/>
    </row>
    <row r="42" spans="1:79" ht="15.75" hidden="1" customHeight="1" x14ac:dyDescent="0.2">
      <c r="A42" s="40" t="s">
        <v>13</v>
      </c>
      <c r="B42" s="40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36" t="s">
        <v>10</v>
      </c>
      <c r="AB42" s="36"/>
      <c r="AC42" s="36"/>
      <c r="AD42" s="36"/>
      <c r="AE42" s="36"/>
      <c r="AF42" s="36" t="s">
        <v>9</v>
      </c>
      <c r="AG42" s="36"/>
      <c r="AH42" s="36"/>
      <c r="AI42" s="36"/>
      <c r="AJ42" s="36"/>
      <c r="AK42" s="79" t="s">
        <v>16</v>
      </c>
      <c r="AL42" s="79"/>
      <c r="AM42" s="79"/>
      <c r="AN42" s="79"/>
      <c r="AO42" s="79"/>
      <c r="AP42" s="36" t="s">
        <v>11</v>
      </c>
      <c r="AQ42" s="36"/>
      <c r="AR42" s="36"/>
      <c r="AS42" s="36"/>
      <c r="AT42" s="36"/>
      <c r="AU42" s="36" t="s">
        <v>12</v>
      </c>
      <c r="AV42" s="36"/>
      <c r="AW42" s="36"/>
      <c r="AX42" s="36"/>
      <c r="AY42" s="36"/>
      <c r="AZ42" s="79" t="s">
        <v>16</v>
      </c>
      <c r="BA42" s="79"/>
      <c r="BB42" s="79"/>
      <c r="BC42" s="79"/>
      <c r="BD42" s="40" t="s">
        <v>30</v>
      </c>
      <c r="BE42" s="40"/>
      <c r="BF42" s="40"/>
      <c r="BG42" s="40"/>
      <c r="BH42" s="40"/>
      <c r="BI42" s="40" t="s">
        <v>30</v>
      </c>
      <c r="BJ42" s="40"/>
      <c r="BK42" s="40"/>
      <c r="BL42" s="40"/>
      <c r="BM42" s="40"/>
      <c r="BN42" s="37" t="s">
        <v>16</v>
      </c>
      <c r="BO42" s="37"/>
      <c r="BP42" s="37"/>
      <c r="BQ42" s="37"/>
      <c r="CA42" s="1" t="s">
        <v>19</v>
      </c>
    </row>
    <row r="43" spans="1:79" ht="84.6" customHeight="1" x14ac:dyDescent="0.2">
      <c r="A43" s="38">
        <v>1</v>
      </c>
      <c r="B43" s="38"/>
      <c r="C43" s="64" t="s">
        <v>111</v>
      </c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6"/>
      <c r="AA43" s="78">
        <v>0</v>
      </c>
      <c r="AB43" s="78"/>
      <c r="AC43" s="78"/>
      <c r="AD43" s="78"/>
      <c r="AE43" s="78"/>
      <c r="AF43" s="78">
        <v>67754000</v>
      </c>
      <c r="AG43" s="78"/>
      <c r="AH43" s="78"/>
      <c r="AI43" s="78"/>
      <c r="AJ43" s="78"/>
      <c r="AK43" s="78">
        <f>AF43</f>
        <v>67754000</v>
      </c>
      <c r="AL43" s="78"/>
      <c r="AM43" s="78"/>
      <c r="AN43" s="78"/>
      <c r="AO43" s="78"/>
      <c r="AP43" s="78">
        <v>0</v>
      </c>
      <c r="AQ43" s="78"/>
      <c r="AR43" s="78"/>
      <c r="AS43" s="78"/>
      <c r="AT43" s="78"/>
      <c r="AU43" s="78">
        <v>67748239</v>
      </c>
      <c r="AV43" s="78"/>
      <c r="AW43" s="78"/>
      <c r="AX43" s="78"/>
      <c r="AY43" s="78"/>
      <c r="AZ43" s="78">
        <f t="shared" ref="AZ43:AZ44" si="0">AP43+AU43</f>
        <v>67748239</v>
      </c>
      <c r="BA43" s="78"/>
      <c r="BB43" s="78"/>
      <c r="BC43" s="78"/>
      <c r="BD43" s="78">
        <f t="shared" ref="BD43:BD44" si="1">AP43-AA43</f>
        <v>0</v>
      </c>
      <c r="BE43" s="78"/>
      <c r="BF43" s="78"/>
      <c r="BG43" s="78"/>
      <c r="BH43" s="78"/>
      <c r="BI43" s="78">
        <f t="shared" ref="BI43:BI44" si="2">AU43-AF43</f>
        <v>-5761</v>
      </c>
      <c r="BJ43" s="78"/>
      <c r="BK43" s="78"/>
      <c r="BL43" s="78"/>
      <c r="BM43" s="78"/>
      <c r="BN43" s="78">
        <f t="shared" ref="BN43:BN44" si="3">BD43+BI43</f>
        <v>-5761</v>
      </c>
      <c r="BO43" s="78"/>
      <c r="BP43" s="78"/>
      <c r="BQ43" s="78"/>
    </row>
    <row r="44" spans="1:79" s="29" customFormat="1" ht="15" customHeight="1" x14ac:dyDescent="0.2">
      <c r="A44" s="70"/>
      <c r="B44" s="70"/>
      <c r="C44" s="108" t="s">
        <v>81</v>
      </c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10"/>
      <c r="AA44" s="75">
        <v>0</v>
      </c>
      <c r="AB44" s="75"/>
      <c r="AC44" s="75"/>
      <c r="AD44" s="75"/>
      <c r="AE44" s="75"/>
      <c r="AF44" s="75">
        <f>SUM(AF43)</f>
        <v>67754000</v>
      </c>
      <c r="AG44" s="75"/>
      <c r="AH44" s="75"/>
      <c r="AI44" s="75"/>
      <c r="AJ44" s="75"/>
      <c r="AK44" s="75">
        <f t="shared" ref="AK44" si="4">AA44+AF44</f>
        <v>67754000</v>
      </c>
      <c r="AL44" s="75"/>
      <c r="AM44" s="75"/>
      <c r="AN44" s="75"/>
      <c r="AO44" s="75"/>
      <c r="AP44" s="75">
        <v>0</v>
      </c>
      <c r="AQ44" s="75"/>
      <c r="AR44" s="75"/>
      <c r="AS44" s="75"/>
      <c r="AT44" s="75"/>
      <c r="AU44" s="75">
        <f>SUM(AU43:AY43)</f>
        <v>67748239</v>
      </c>
      <c r="AV44" s="75"/>
      <c r="AW44" s="75"/>
      <c r="AX44" s="75"/>
      <c r="AY44" s="75"/>
      <c r="AZ44" s="75">
        <f t="shared" si="0"/>
        <v>67748239</v>
      </c>
      <c r="BA44" s="75"/>
      <c r="BB44" s="75"/>
      <c r="BC44" s="75"/>
      <c r="BD44" s="75">
        <f t="shared" si="1"/>
        <v>0</v>
      </c>
      <c r="BE44" s="75"/>
      <c r="BF44" s="75"/>
      <c r="BG44" s="75"/>
      <c r="BH44" s="75"/>
      <c r="BI44" s="75">
        <f t="shared" si="2"/>
        <v>-5761</v>
      </c>
      <c r="BJ44" s="75"/>
      <c r="BK44" s="75"/>
      <c r="BL44" s="75"/>
      <c r="BM44" s="75"/>
      <c r="BN44" s="75">
        <f t="shared" si="3"/>
        <v>-5761</v>
      </c>
      <c r="BO44" s="75"/>
      <c r="BP44" s="75"/>
      <c r="BQ44" s="75"/>
    </row>
    <row r="45" spans="1:79" ht="6" customHeight="1" x14ac:dyDescent="0.2"/>
    <row r="46" spans="1:79" ht="29.25" customHeight="1" x14ac:dyDescent="0.2">
      <c r="A46" s="39" t="s">
        <v>75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</row>
    <row r="47" spans="1:79" ht="9.7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</row>
    <row r="48" spans="1:79" ht="15.75" customHeight="1" x14ac:dyDescent="0.2">
      <c r="A48" s="38" t="s">
        <v>3</v>
      </c>
      <c r="B48" s="38"/>
      <c r="C48" s="38" t="s">
        <v>59</v>
      </c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</row>
    <row r="49" spans="1:79" ht="15.75" x14ac:dyDescent="0.2">
      <c r="A49" s="38">
        <v>1</v>
      </c>
      <c r="B49" s="38"/>
      <c r="C49" s="104">
        <v>2</v>
      </c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</row>
    <row r="50" spans="1:79" hidden="1" x14ac:dyDescent="0.2">
      <c r="A50" s="111" t="s">
        <v>13</v>
      </c>
      <c r="B50" s="112"/>
      <c r="C50" s="105" t="s">
        <v>14</v>
      </c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7"/>
      <c r="CA50" s="1" t="s">
        <v>69</v>
      </c>
    </row>
    <row r="51" spans="1:79" ht="20.25" customHeight="1" x14ac:dyDescent="0.2">
      <c r="A51" s="98">
        <v>1</v>
      </c>
      <c r="B51" s="77"/>
      <c r="C51" s="64" t="s">
        <v>107</v>
      </c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6"/>
      <c r="CA51" s="1" t="s">
        <v>60</v>
      </c>
    </row>
    <row r="52" spans="1:79" ht="8.25" customHeight="1" x14ac:dyDescent="0.2"/>
    <row r="53" spans="1:79" ht="15.75" customHeight="1" x14ac:dyDescent="0.2">
      <c r="A53" s="39" t="s">
        <v>41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</row>
    <row r="54" spans="1:79" ht="7.5" customHeight="1" x14ac:dyDescent="0.2">
      <c r="A54" s="67" t="s">
        <v>99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</row>
    <row r="55" spans="1:79" ht="28.5" customHeight="1" x14ac:dyDescent="0.2">
      <c r="A55" s="80" t="s">
        <v>3</v>
      </c>
      <c r="B55" s="81"/>
      <c r="C55" s="38" t="s">
        <v>27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 t="s">
        <v>24</v>
      </c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 t="s">
        <v>43</v>
      </c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 t="s">
        <v>0</v>
      </c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2"/>
      <c r="BP55" s="2"/>
      <c r="BQ55" s="2"/>
    </row>
    <row r="56" spans="1:79" ht="29.1" customHeight="1" x14ac:dyDescent="0.2">
      <c r="A56" s="82"/>
      <c r="B56" s="83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 t="s">
        <v>2</v>
      </c>
      <c r="T56" s="38"/>
      <c r="U56" s="38"/>
      <c r="V56" s="38"/>
      <c r="W56" s="38"/>
      <c r="X56" s="38" t="s">
        <v>1</v>
      </c>
      <c r="Y56" s="38"/>
      <c r="Z56" s="38"/>
      <c r="AA56" s="38"/>
      <c r="AB56" s="38"/>
      <c r="AC56" s="38" t="s">
        <v>25</v>
      </c>
      <c r="AD56" s="38"/>
      <c r="AE56" s="38"/>
      <c r="AF56" s="38"/>
      <c r="AG56" s="38"/>
      <c r="AH56" s="38"/>
      <c r="AI56" s="38" t="s">
        <v>2</v>
      </c>
      <c r="AJ56" s="38"/>
      <c r="AK56" s="38"/>
      <c r="AL56" s="38"/>
      <c r="AM56" s="38"/>
      <c r="AN56" s="38" t="s">
        <v>1</v>
      </c>
      <c r="AO56" s="38"/>
      <c r="AP56" s="38"/>
      <c r="AQ56" s="38"/>
      <c r="AR56" s="38"/>
      <c r="AS56" s="38" t="s">
        <v>25</v>
      </c>
      <c r="AT56" s="38"/>
      <c r="AU56" s="38"/>
      <c r="AV56" s="38"/>
      <c r="AW56" s="38"/>
      <c r="AX56" s="38"/>
      <c r="AY56" s="33" t="s">
        <v>2</v>
      </c>
      <c r="AZ56" s="34"/>
      <c r="BA56" s="34"/>
      <c r="BB56" s="34"/>
      <c r="BC56" s="35"/>
      <c r="BD56" s="33" t="s">
        <v>1</v>
      </c>
      <c r="BE56" s="34"/>
      <c r="BF56" s="34"/>
      <c r="BG56" s="34"/>
      <c r="BH56" s="35"/>
      <c r="BI56" s="38" t="s">
        <v>25</v>
      </c>
      <c r="BJ56" s="38"/>
      <c r="BK56" s="38"/>
      <c r="BL56" s="38"/>
      <c r="BM56" s="38"/>
      <c r="BN56" s="38"/>
      <c r="BO56" s="2"/>
      <c r="BP56" s="2"/>
      <c r="BQ56" s="2"/>
    </row>
    <row r="57" spans="1:79" ht="15.95" customHeight="1" x14ac:dyDescent="0.25">
      <c r="A57" s="38">
        <v>1</v>
      </c>
      <c r="B57" s="38"/>
      <c r="C57" s="38">
        <v>2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>
        <v>3</v>
      </c>
      <c r="T57" s="38"/>
      <c r="U57" s="38"/>
      <c r="V57" s="38"/>
      <c r="W57" s="38"/>
      <c r="X57" s="38">
        <v>4</v>
      </c>
      <c r="Y57" s="38"/>
      <c r="Z57" s="38"/>
      <c r="AA57" s="38"/>
      <c r="AB57" s="38"/>
      <c r="AC57" s="38">
        <v>5</v>
      </c>
      <c r="AD57" s="38"/>
      <c r="AE57" s="38"/>
      <c r="AF57" s="38"/>
      <c r="AG57" s="38"/>
      <c r="AH57" s="38"/>
      <c r="AI57" s="38">
        <v>6</v>
      </c>
      <c r="AJ57" s="38"/>
      <c r="AK57" s="38"/>
      <c r="AL57" s="38"/>
      <c r="AM57" s="38"/>
      <c r="AN57" s="38">
        <v>7</v>
      </c>
      <c r="AO57" s="38"/>
      <c r="AP57" s="38"/>
      <c r="AQ57" s="38"/>
      <c r="AR57" s="38"/>
      <c r="AS57" s="38">
        <v>8</v>
      </c>
      <c r="AT57" s="38"/>
      <c r="AU57" s="38"/>
      <c r="AV57" s="38"/>
      <c r="AW57" s="38"/>
      <c r="AX57" s="38"/>
      <c r="AY57" s="38">
        <v>9</v>
      </c>
      <c r="AZ57" s="38"/>
      <c r="BA57" s="38"/>
      <c r="BB57" s="38"/>
      <c r="BC57" s="38"/>
      <c r="BD57" s="38">
        <v>10</v>
      </c>
      <c r="BE57" s="38"/>
      <c r="BF57" s="38"/>
      <c r="BG57" s="38"/>
      <c r="BH57" s="38"/>
      <c r="BI57" s="33">
        <v>11</v>
      </c>
      <c r="BJ57" s="34"/>
      <c r="BK57" s="34"/>
      <c r="BL57" s="34"/>
      <c r="BM57" s="34"/>
      <c r="BN57" s="35"/>
      <c r="BO57" s="6"/>
      <c r="BP57" s="6"/>
      <c r="BQ57" s="6"/>
    </row>
    <row r="58" spans="1:79" ht="18" hidden="1" customHeight="1" x14ac:dyDescent="0.2">
      <c r="A58" s="40" t="s">
        <v>13</v>
      </c>
      <c r="B58" s="40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36" t="s">
        <v>10</v>
      </c>
      <c r="T58" s="36"/>
      <c r="U58" s="36"/>
      <c r="V58" s="36"/>
      <c r="W58" s="36"/>
      <c r="X58" s="36" t="s">
        <v>9</v>
      </c>
      <c r="Y58" s="36"/>
      <c r="Z58" s="36"/>
      <c r="AA58" s="36"/>
      <c r="AB58" s="36"/>
      <c r="AC58" s="79" t="s">
        <v>16</v>
      </c>
      <c r="AD58" s="37"/>
      <c r="AE58" s="37"/>
      <c r="AF58" s="37"/>
      <c r="AG58" s="37"/>
      <c r="AH58" s="37"/>
      <c r="AI58" s="36" t="s">
        <v>11</v>
      </c>
      <c r="AJ58" s="36"/>
      <c r="AK58" s="36"/>
      <c r="AL58" s="36"/>
      <c r="AM58" s="36"/>
      <c r="AN58" s="36" t="s">
        <v>12</v>
      </c>
      <c r="AO58" s="36"/>
      <c r="AP58" s="36"/>
      <c r="AQ58" s="36"/>
      <c r="AR58" s="36"/>
      <c r="AS58" s="79" t="s">
        <v>16</v>
      </c>
      <c r="AT58" s="37"/>
      <c r="AU58" s="37"/>
      <c r="AV58" s="37"/>
      <c r="AW58" s="37"/>
      <c r="AX58" s="37"/>
      <c r="AY58" s="98" t="s">
        <v>17</v>
      </c>
      <c r="AZ58" s="76"/>
      <c r="BA58" s="76"/>
      <c r="BB58" s="76"/>
      <c r="BC58" s="77"/>
      <c r="BD58" s="98" t="s">
        <v>17</v>
      </c>
      <c r="BE58" s="76"/>
      <c r="BF58" s="76"/>
      <c r="BG58" s="76"/>
      <c r="BH58" s="77"/>
      <c r="BI58" s="37" t="s">
        <v>16</v>
      </c>
      <c r="BJ58" s="37"/>
      <c r="BK58" s="37"/>
      <c r="BL58" s="37"/>
      <c r="BM58" s="37"/>
      <c r="BN58" s="37"/>
      <c r="BO58" s="7"/>
      <c r="BP58" s="7"/>
      <c r="BQ58" s="7"/>
      <c r="CA58" s="1" t="s">
        <v>20</v>
      </c>
    </row>
    <row r="59" spans="1:79" s="29" customFormat="1" ht="15" customHeight="1" x14ac:dyDescent="0.2">
      <c r="A59" s="79"/>
      <c r="B59" s="79"/>
      <c r="C59" s="117" t="s">
        <v>82</v>
      </c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>
        <f>S59+X59</f>
        <v>0</v>
      </c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>
        <f>AI59+AN59</f>
        <v>0</v>
      </c>
      <c r="AT59" s="75"/>
      <c r="AU59" s="75"/>
      <c r="AV59" s="75"/>
      <c r="AW59" s="75"/>
      <c r="AX59" s="75"/>
      <c r="AY59" s="75">
        <f>AI59-S59</f>
        <v>0</v>
      </c>
      <c r="AZ59" s="75"/>
      <c r="BA59" s="75"/>
      <c r="BB59" s="75"/>
      <c r="BC59" s="75"/>
      <c r="BD59" s="99">
        <f>AN59-X59</f>
        <v>0</v>
      </c>
      <c r="BE59" s="99"/>
      <c r="BF59" s="99"/>
      <c r="BG59" s="99"/>
      <c r="BH59" s="99"/>
      <c r="BI59" s="99">
        <f>AY59+BD59</f>
        <v>0</v>
      </c>
      <c r="BJ59" s="99"/>
      <c r="BK59" s="99"/>
      <c r="BL59" s="99"/>
      <c r="BM59" s="99"/>
      <c r="BN59" s="99"/>
      <c r="BO59" s="30"/>
      <c r="BP59" s="30"/>
      <c r="BQ59" s="30"/>
      <c r="CA59" s="29" t="s">
        <v>21</v>
      </c>
    </row>
    <row r="60" spans="1:79" ht="6.75" customHeight="1" x14ac:dyDescent="0.2"/>
    <row r="61" spans="1:79" ht="15.75" customHeight="1" x14ac:dyDescent="0.2">
      <c r="A61" s="39" t="s">
        <v>42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</row>
    <row r="62" spans="1:79" ht="15.75" customHeight="1" x14ac:dyDescent="0.2">
      <c r="A62" s="39" t="s">
        <v>61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</row>
    <row r="63" spans="1:79" ht="8.25" customHeight="1" x14ac:dyDescent="0.2"/>
    <row r="64" spans="1:79" ht="45" customHeight="1" x14ac:dyDescent="0.2">
      <c r="A64" s="80" t="s">
        <v>3</v>
      </c>
      <c r="B64" s="81"/>
      <c r="C64" s="80" t="s">
        <v>6</v>
      </c>
      <c r="D64" s="84"/>
      <c r="E64" s="84"/>
      <c r="F64" s="84"/>
      <c r="G64" s="84"/>
      <c r="H64" s="84"/>
      <c r="I64" s="81"/>
      <c r="J64" s="80" t="s">
        <v>5</v>
      </c>
      <c r="K64" s="84"/>
      <c r="L64" s="84"/>
      <c r="M64" s="84"/>
      <c r="N64" s="81"/>
      <c r="O64" s="80" t="s">
        <v>4</v>
      </c>
      <c r="P64" s="84"/>
      <c r="Q64" s="84"/>
      <c r="R64" s="84"/>
      <c r="S64" s="84"/>
      <c r="T64" s="84"/>
      <c r="U64" s="84"/>
      <c r="V64" s="84"/>
      <c r="W64" s="84"/>
      <c r="X64" s="81"/>
      <c r="Y64" s="38" t="s">
        <v>24</v>
      </c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 t="s">
        <v>44</v>
      </c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94" t="s">
        <v>0</v>
      </c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8"/>
      <c r="BS64" s="8"/>
      <c r="BT64" s="8"/>
      <c r="BU64" s="8"/>
      <c r="BV64" s="8"/>
      <c r="BW64" s="8"/>
      <c r="BX64" s="8"/>
      <c r="BY64" s="8"/>
    </row>
    <row r="65" spans="1:79" ht="32.25" customHeight="1" x14ac:dyDescent="0.2">
      <c r="A65" s="82"/>
      <c r="B65" s="83"/>
      <c r="C65" s="82"/>
      <c r="D65" s="85"/>
      <c r="E65" s="85"/>
      <c r="F65" s="85"/>
      <c r="G65" s="85"/>
      <c r="H65" s="85"/>
      <c r="I65" s="83"/>
      <c r="J65" s="82"/>
      <c r="K65" s="85"/>
      <c r="L65" s="85"/>
      <c r="M65" s="85"/>
      <c r="N65" s="83"/>
      <c r="O65" s="82"/>
      <c r="P65" s="85"/>
      <c r="Q65" s="85"/>
      <c r="R65" s="85"/>
      <c r="S65" s="85"/>
      <c r="T65" s="85"/>
      <c r="U65" s="85"/>
      <c r="V65" s="85"/>
      <c r="W65" s="85"/>
      <c r="X65" s="83"/>
      <c r="Y65" s="33" t="s">
        <v>2</v>
      </c>
      <c r="Z65" s="34"/>
      <c r="AA65" s="34"/>
      <c r="AB65" s="34"/>
      <c r="AC65" s="35"/>
      <c r="AD65" s="33" t="s">
        <v>1</v>
      </c>
      <c r="AE65" s="34"/>
      <c r="AF65" s="34"/>
      <c r="AG65" s="34"/>
      <c r="AH65" s="35"/>
      <c r="AI65" s="38" t="s">
        <v>25</v>
      </c>
      <c r="AJ65" s="38"/>
      <c r="AK65" s="38"/>
      <c r="AL65" s="38"/>
      <c r="AM65" s="38"/>
      <c r="AN65" s="38" t="s">
        <v>2</v>
      </c>
      <c r="AO65" s="38"/>
      <c r="AP65" s="38"/>
      <c r="AQ65" s="38"/>
      <c r="AR65" s="38"/>
      <c r="AS65" s="38" t="s">
        <v>1</v>
      </c>
      <c r="AT65" s="38"/>
      <c r="AU65" s="38"/>
      <c r="AV65" s="38"/>
      <c r="AW65" s="38"/>
      <c r="AX65" s="38" t="s">
        <v>25</v>
      </c>
      <c r="AY65" s="38"/>
      <c r="AZ65" s="38"/>
      <c r="BA65" s="38"/>
      <c r="BB65" s="38"/>
      <c r="BC65" s="38" t="s">
        <v>2</v>
      </c>
      <c r="BD65" s="38"/>
      <c r="BE65" s="38"/>
      <c r="BF65" s="38"/>
      <c r="BG65" s="38"/>
      <c r="BH65" s="38" t="s">
        <v>1</v>
      </c>
      <c r="BI65" s="38"/>
      <c r="BJ65" s="38"/>
      <c r="BK65" s="38"/>
      <c r="BL65" s="38"/>
      <c r="BM65" s="38" t="s">
        <v>25</v>
      </c>
      <c r="BN65" s="38"/>
      <c r="BO65" s="38"/>
      <c r="BP65" s="38"/>
      <c r="BQ65" s="38"/>
      <c r="BR65" s="2"/>
      <c r="BS65" s="2"/>
      <c r="BT65" s="2"/>
      <c r="BU65" s="2"/>
      <c r="BV65" s="2"/>
      <c r="BW65" s="2"/>
      <c r="BX65" s="2"/>
      <c r="BY65" s="2"/>
    </row>
    <row r="66" spans="1:79" ht="15.95" customHeight="1" x14ac:dyDescent="0.2">
      <c r="A66" s="38">
        <v>1</v>
      </c>
      <c r="B66" s="38"/>
      <c r="C66" s="38">
        <v>2</v>
      </c>
      <c r="D66" s="38"/>
      <c r="E66" s="38"/>
      <c r="F66" s="38"/>
      <c r="G66" s="38"/>
      <c r="H66" s="38"/>
      <c r="I66" s="38"/>
      <c r="J66" s="38">
        <v>3</v>
      </c>
      <c r="K66" s="38"/>
      <c r="L66" s="38"/>
      <c r="M66" s="38"/>
      <c r="N66" s="38"/>
      <c r="O66" s="38">
        <v>4</v>
      </c>
      <c r="P66" s="38"/>
      <c r="Q66" s="38"/>
      <c r="R66" s="38"/>
      <c r="S66" s="38"/>
      <c r="T66" s="38"/>
      <c r="U66" s="38"/>
      <c r="V66" s="38"/>
      <c r="W66" s="38"/>
      <c r="X66" s="38"/>
      <c r="Y66" s="38">
        <v>5</v>
      </c>
      <c r="Z66" s="38"/>
      <c r="AA66" s="38"/>
      <c r="AB66" s="38"/>
      <c r="AC66" s="38"/>
      <c r="AD66" s="38">
        <v>6</v>
      </c>
      <c r="AE66" s="38"/>
      <c r="AF66" s="38"/>
      <c r="AG66" s="38"/>
      <c r="AH66" s="38"/>
      <c r="AI66" s="38">
        <v>7</v>
      </c>
      <c r="AJ66" s="38"/>
      <c r="AK66" s="38"/>
      <c r="AL66" s="38"/>
      <c r="AM66" s="38"/>
      <c r="AN66" s="33">
        <v>8</v>
      </c>
      <c r="AO66" s="34"/>
      <c r="AP66" s="34"/>
      <c r="AQ66" s="34"/>
      <c r="AR66" s="35"/>
      <c r="AS66" s="33">
        <v>9</v>
      </c>
      <c r="AT66" s="34"/>
      <c r="AU66" s="34"/>
      <c r="AV66" s="34"/>
      <c r="AW66" s="35"/>
      <c r="AX66" s="33">
        <v>10</v>
      </c>
      <c r="AY66" s="34"/>
      <c r="AZ66" s="34"/>
      <c r="BA66" s="34"/>
      <c r="BB66" s="35"/>
      <c r="BC66" s="33">
        <v>11</v>
      </c>
      <c r="BD66" s="34"/>
      <c r="BE66" s="34"/>
      <c r="BF66" s="34"/>
      <c r="BG66" s="35"/>
      <c r="BH66" s="33">
        <v>12</v>
      </c>
      <c r="BI66" s="34"/>
      <c r="BJ66" s="34"/>
      <c r="BK66" s="34"/>
      <c r="BL66" s="35"/>
      <c r="BM66" s="33">
        <v>13</v>
      </c>
      <c r="BN66" s="34"/>
      <c r="BO66" s="34"/>
      <c r="BP66" s="34"/>
      <c r="BQ66" s="35"/>
      <c r="BR66" s="2"/>
      <c r="BS66" s="2"/>
      <c r="BT66" s="2"/>
      <c r="BU66" s="2"/>
      <c r="BV66" s="2"/>
      <c r="BW66" s="2"/>
      <c r="BX66" s="2"/>
      <c r="BY66" s="2"/>
    </row>
    <row r="67" spans="1:79" ht="12.75" hidden="1" customHeight="1" x14ac:dyDescent="0.2">
      <c r="A67" s="40" t="s">
        <v>35</v>
      </c>
      <c r="B67" s="40"/>
      <c r="C67" s="44" t="s">
        <v>14</v>
      </c>
      <c r="D67" s="45"/>
      <c r="E67" s="45"/>
      <c r="F67" s="45"/>
      <c r="G67" s="45"/>
      <c r="H67" s="45"/>
      <c r="I67" s="46"/>
      <c r="J67" s="40" t="s">
        <v>15</v>
      </c>
      <c r="K67" s="40"/>
      <c r="L67" s="40"/>
      <c r="M67" s="40"/>
      <c r="N67" s="40"/>
      <c r="O67" s="95" t="s">
        <v>36</v>
      </c>
      <c r="P67" s="95"/>
      <c r="Q67" s="95"/>
      <c r="R67" s="95"/>
      <c r="S67" s="95"/>
      <c r="T67" s="95"/>
      <c r="U67" s="95"/>
      <c r="V67" s="95"/>
      <c r="W67" s="95"/>
      <c r="X67" s="44"/>
      <c r="Y67" s="36" t="s">
        <v>10</v>
      </c>
      <c r="Z67" s="36"/>
      <c r="AA67" s="36"/>
      <c r="AB67" s="36"/>
      <c r="AC67" s="36"/>
      <c r="AD67" s="36" t="s">
        <v>28</v>
      </c>
      <c r="AE67" s="36"/>
      <c r="AF67" s="36"/>
      <c r="AG67" s="36"/>
      <c r="AH67" s="36"/>
      <c r="AI67" s="36" t="s">
        <v>77</v>
      </c>
      <c r="AJ67" s="36"/>
      <c r="AK67" s="36"/>
      <c r="AL67" s="36"/>
      <c r="AM67" s="36"/>
      <c r="AN67" s="36" t="s">
        <v>29</v>
      </c>
      <c r="AO67" s="36"/>
      <c r="AP67" s="36"/>
      <c r="AQ67" s="36"/>
      <c r="AR67" s="36"/>
      <c r="AS67" s="36" t="s">
        <v>11</v>
      </c>
      <c r="AT67" s="36"/>
      <c r="AU67" s="36"/>
      <c r="AV67" s="36"/>
      <c r="AW67" s="36"/>
      <c r="AX67" s="36" t="s">
        <v>78</v>
      </c>
      <c r="AY67" s="36"/>
      <c r="AZ67" s="36"/>
      <c r="BA67" s="36"/>
      <c r="BB67" s="36"/>
      <c r="BC67" s="36" t="s">
        <v>31</v>
      </c>
      <c r="BD67" s="36"/>
      <c r="BE67" s="36"/>
      <c r="BF67" s="36"/>
      <c r="BG67" s="36"/>
      <c r="BH67" s="36" t="s">
        <v>31</v>
      </c>
      <c r="BI67" s="36"/>
      <c r="BJ67" s="36"/>
      <c r="BK67" s="36"/>
      <c r="BL67" s="36"/>
      <c r="BM67" s="93" t="s">
        <v>16</v>
      </c>
      <c r="BN67" s="93"/>
      <c r="BO67" s="93"/>
      <c r="BP67" s="93"/>
      <c r="BQ67" s="93"/>
      <c r="CA67" s="1" t="s">
        <v>22</v>
      </c>
    </row>
    <row r="68" spans="1:79" s="29" customFormat="1" ht="15.75" x14ac:dyDescent="0.2">
      <c r="A68" s="70">
        <v>0</v>
      </c>
      <c r="B68" s="70"/>
      <c r="C68" s="96" t="s">
        <v>83</v>
      </c>
      <c r="D68" s="96"/>
      <c r="E68" s="96"/>
      <c r="F68" s="96"/>
      <c r="G68" s="96"/>
      <c r="H68" s="96"/>
      <c r="I68" s="96"/>
      <c r="J68" s="96" t="s">
        <v>84</v>
      </c>
      <c r="K68" s="96"/>
      <c r="L68" s="96"/>
      <c r="M68" s="96"/>
      <c r="N68" s="96"/>
      <c r="O68" s="96" t="s">
        <v>84</v>
      </c>
      <c r="P68" s="96"/>
      <c r="Q68" s="96"/>
      <c r="R68" s="96"/>
      <c r="S68" s="96"/>
      <c r="T68" s="96"/>
      <c r="U68" s="96"/>
      <c r="V68" s="96"/>
      <c r="W68" s="96"/>
      <c r="X68" s="96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97"/>
      <c r="BN68" s="97"/>
      <c r="BO68" s="97"/>
      <c r="BP68" s="97"/>
      <c r="BQ68" s="97"/>
      <c r="BR68" s="31"/>
      <c r="BS68" s="31"/>
      <c r="BT68" s="31"/>
      <c r="BU68" s="31"/>
      <c r="BV68" s="31"/>
      <c r="BW68" s="31"/>
      <c r="BX68" s="31"/>
      <c r="BY68" s="31"/>
      <c r="CA68" s="29" t="s">
        <v>23</v>
      </c>
    </row>
    <row r="69" spans="1:79" ht="79.5" customHeight="1" x14ac:dyDescent="0.2">
      <c r="A69" s="38">
        <v>1</v>
      </c>
      <c r="B69" s="38"/>
      <c r="C69" s="91" t="s">
        <v>86</v>
      </c>
      <c r="D69" s="65"/>
      <c r="E69" s="65"/>
      <c r="F69" s="65"/>
      <c r="G69" s="65"/>
      <c r="H69" s="65"/>
      <c r="I69" s="66"/>
      <c r="J69" s="92" t="s">
        <v>85</v>
      </c>
      <c r="K69" s="92"/>
      <c r="L69" s="92"/>
      <c r="M69" s="92"/>
      <c r="N69" s="92"/>
      <c r="O69" s="113" t="s">
        <v>87</v>
      </c>
      <c r="P69" s="114"/>
      <c r="Q69" s="114"/>
      <c r="R69" s="114"/>
      <c r="S69" s="114"/>
      <c r="T69" s="114"/>
      <c r="U69" s="114"/>
      <c r="V69" s="114"/>
      <c r="W69" s="114"/>
      <c r="X69" s="115"/>
      <c r="Y69" s="78">
        <v>0</v>
      </c>
      <c r="Z69" s="78"/>
      <c r="AA69" s="78"/>
      <c r="AB69" s="78"/>
      <c r="AC69" s="78"/>
      <c r="AD69" s="78">
        <f>AF43</f>
        <v>67754000</v>
      </c>
      <c r="AE69" s="78"/>
      <c r="AF69" s="78"/>
      <c r="AG69" s="78"/>
      <c r="AH69" s="78"/>
      <c r="AI69" s="78">
        <f>AD69</f>
        <v>67754000</v>
      </c>
      <c r="AJ69" s="78"/>
      <c r="AK69" s="78"/>
      <c r="AL69" s="78"/>
      <c r="AM69" s="78"/>
      <c r="AN69" s="78">
        <v>0</v>
      </c>
      <c r="AO69" s="78"/>
      <c r="AP69" s="78"/>
      <c r="AQ69" s="78"/>
      <c r="AR69" s="78"/>
      <c r="AS69" s="78">
        <f>AU43</f>
        <v>67748239</v>
      </c>
      <c r="AT69" s="78"/>
      <c r="AU69" s="78"/>
      <c r="AV69" s="78"/>
      <c r="AW69" s="78"/>
      <c r="AX69" s="78">
        <f>AS69</f>
        <v>67748239</v>
      </c>
      <c r="AY69" s="78"/>
      <c r="AZ69" s="78"/>
      <c r="BA69" s="78"/>
      <c r="BB69" s="78"/>
      <c r="BC69" s="78">
        <f>AN69-Y69</f>
        <v>0</v>
      </c>
      <c r="BD69" s="78"/>
      <c r="BE69" s="78"/>
      <c r="BF69" s="78"/>
      <c r="BG69" s="78"/>
      <c r="BH69" s="78">
        <f t="shared" ref="BH69:BH71" si="5">AS69-AD69</f>
        <v>-5761</v>
      </c>
      <c r="BI69" s="78"/>
      <c r="BJ69" s="78"/>
      <c r="BK69" s="78"/>
      <c r="BL69" s="78"/>
      <c r="BM69" s="78">
        <f t="shared" ref="BM69" si="6">BH69</f>
        <v>-5761</v>
      </c>
      <c r="BN69" s="78"/>
      <c r="BO69" s="78"/>
      <c r="BP69" s="78"/>
      <c r="BQ69" s="78"/>
      <c r="BR69" s="9"/>
      <c r="BS69" s="9"/>
      <c r="BT69" s="9"/>
      <c r="BU69" s="9"/>
      <c r="BV69" s="9"/>
      <c r="BW69" s="9"/>
      <c r="BX69" s="9"/>
      <c r="BY69" s="9"/>
    </row>
    <row r="70" spans="1:79" s="29" customFormat="1" ht="15.75" x14ac:dyDescent="0.2">
      <c r="A70" s="70">
        <v>0</v>
      </c>
      <c r="B70" s="70"/>
      <c r="C70" s="118" t="s">
        <v>88</v>
      </c>
      <c r="D70" s="109"/>
      <c r="E70" s="109"/>
      <c r="F70" s="109"/>
      <c r="G70" s="109"/>
      <c r="H70" s="109"/>
      <c r="I70" s="110"/>
      <c r="J70" s="96" t="s">
        <v>84</v>
      </c>
      <c r="K70" s="96"/>
      <c r="L70" s="96"/>
      <c r="M70" s="96"/>
      <c r="N70" s="96"/>
      <c r="O70" s="119" t="s">
        <v>84</v>
      </c>
      <c r="P70" s="120"/>
      <c r="Q70" s="120"/>
      <c r="R70" s="120"/>
      <c r="S70" s="120"/>
      <c r="T70" s="120"/>
      <c r="U70" s="120"/>
      <c r="V70" s="120"/>
      <c r="W70" s="120"/>
      <c r="X70" s="121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8"/>
      <c r="BI70" s="78"/>
      <c r="BJ70" s="78"/>
      <c r="BK70" s="78"/>
      <c r="BL70" s="78"/>
      <c r="BM70" s="122"/>
      <c r="BN70" s="122"/>
      <c r="BO70" s="122"/>
      <c r="BP70" s="122"/>
      <c r="BQ70" s="122"/>
      <c r="BR70" s="31"/>
      <c r="BS70" s="31"/>
      <c r="BT70" s="31"/>
      <c r="BU70" s="31"/>
      <c r="BV70" s="31"/>
      <c r="BW70" s="31"/>
      <c r="BX70" s="31"/>
      <c r="BY70" s="31"/>
    </row>
    <row r="71" spans="1:79" ht="91.5" customHeight="1" x14ac:dyDescent="0.2">
      <c r="A71" s="38">
        <v>1</v>
      </c>
      <c r="B71" s="38"/>
      <c r="C71" s="91" t="s">
        <v>112</v>
      </c>
      <c r="D71" s="65"/>
      <c r="E71" s="65"/>
      <c r="F71" s="65"/>
      <c r="G71" s="65"/>
      <c r="H71" s="65"/>
      <c r="I71" s="66"/>
      <c r="J71" s="92" t="s">
        <v>89</v>
      </c>
      <c r="K71" s="92"/>
      <c r="L71" s="92"/>
      <c r="M71" s="92"/>
      <c r="N71" s="92"/>
      <c r="O71" s="113" t="s">
        <v>87</v>
      </c>
      <c r="P71" s="114"/>
      <c r="Q71" s="114"/>
      <c r="R71" s="114"/>
      <c r="S71" s="114"/>
      <c r="T71" s="114"/>
      <c r="U71" s="114"/>
      <c r="V71" s="114"/>
      <c r="W71" s="114"/>
      <c r="X71" s="115"/>
      <c r="Y71" s="78">
        <v>0</v>
      </c>
      <c r="Z71" s="78"/>
      <c r="AA71" s="78"/>
      <c r="AB71" s="78"/>
      <c r="AC71" s="78"/>
      <c r="AD71" s="124">
        <v>1</v>
      </c>
      <c r="AE71" s="124"/>
      <c r="AF71" s="124"/>
      <c r="AG71" s="124"/>
      <c r="AH71" s="124"/>
      <c r="AI71" s="124">
        <v>1</v>
      </c>
      <c r="AJ71" s="124"/>
      <c r="AK71" s="124"/>
      <c r="AL71" s="124"/>
      <c r="AM71" s="124"/>
      <c r="AN71" s="78">
        <v>0</v>
      </c>
      <c r="AO71" s="78"/>
      <c r="AP71" s="78"/>
      <c r="AQ71" s="78"/>
      <c r="AR71" s="78"/>
      <c r="AS71" s="124">
        <v>1</v>
      </c>
      <c r="AT71" s="124"/>
      <c r="AU71" s="124"/>
      <c r="AV71" s="124"/>
      <c r="AW71" s="124"/>
      <c r="AX71" s="124">
        <v>1</v>
      </c>
      <c r="AY71" s="124"/>
      <c r="AZ71" s="124"/>
      <c r="BA71" s="124"/>
      <c r="BB71" s="124"/>
      <c r="BC71" s="78">
        <f>AN71-Y71</f>
        <v>0</v>
      </c>
      <c r="BD71" s="78"/>
      <c r="BE71" s="78"/>
      <c r="BF71" s="78"/>
      <c r="BG71" s="78"/>
      <c r="BH71" s="78">
        <f t="shared" si="5"/>
        <v>0</v>
      </c>
      <c r="BI71" s="78"/>
      <c r="BJ71" s="78"/>
      <c r="BK71" s="78"/>
      <c r="BL71" s="78"/>
      <c r="BM71" s="78">
        <v>0</v>
      </c>
      <c r="BN71" s="78"/>
      <c r="BO71" s="78"/>
      <c r="BP71" s="78"/>
      <c r="BQ71" s="78"/>
      <c r="BR71" s="9"/>
      <c r="BS71" s="9"/>
      <c r="BT71" s="9"/>
      <c r="BU71" s="9"/>
      <c r="BV71" s="9"/>
      <c r="BW71" s="9"/>
      <c r="BX71" s="9"/>
      <c r="BY71" s="9"/>
    </row>
    <row r="72" spans="1:79" ht="43.5" customHeight="1" x14ac:dyDescent="0.2">
      <c r="A72" s="38">
        <v>2</v>
      </c>
      <c r="B72" s="38"/>
      <c r="C72" s="91" t="s">
        <v>116</v>
      </c>
      <c r="D72" s="65"/>
      <c r="E72" s="65"/>
      <c r="F72" s="65"/>
      <c r="G72" s="65"/>
      <c r="H72" s="65"/>
      <c r="I72" s="66"/>
      <c r="J72" s="92" t="s">
        <v>117</v>
      </c>
      <c r="K72" s="92"/>
      <c r="L72" s="92"/>
      <c r="M72" s="92"/>
      <c r="N72" s="92"/>
      <c r="O72" s="113" t="s">
        <v>118</v>
      </c>
      <c r="P72" s="114"/>
      <c r="Q72" s="114"/>
      <c r="R72" s="114"/>
      <c r="S72" s="114"/>
      <c r="T72" s="114"/>
      <c r="U72" s="114"/>
      <c r="V72" s="114"/>
      <c r="W72" s="114"/>
      <c r="X72" s="115"/>
      <c r="Y72" s="78">
        <v>0</v>
      </c>
      <c r="Z72" s="78"/>
      <c r="AA72" s="78"/>
      <c r="AB72" s="78"/>
      <c r="AC72" s="78"/>
      <c r="AD72" s="116">
        <v>2572.91</v>
      </c>
      <c r="AE72" s="116"/>
      <c r="AF72" s="116"/>
      <c r="AG72" s="116"/>
      <c r="AH72" s="116"/>
      <c r="AI72" s="116">
        <v>2572.91</v>
      </c>
      <c r="AJ72" s="116"/>
      <c r="AK72" s="116"/>
      <c r="AL72" s="116"/>
      <c r="AM72" s="116"/>
      <c r="AN72" s="116">
        <v>0</v>
      </c>
      <c r="AO72" s="116"/>
      <c r="AP72" s="116"/>
      <c r="AQ72" s="116"/>
      <c r="AR72" s="116"/>
      <c r="AS72" s="125">
        <v>2949.41</v>
      </c>
      <c r="AT72" s="125"/>
      <c r="AU72" s="125"/>
      <c r="AV72" s="125"/>
      <c r="AW72" s="125"/>
      <c r="AX72" s="125">
        <f>AS72</f>
        <v>2949.41</v>
      </c>
      <c r="AY72" s="125"/>
      <c r="AZ72" s="125"/>
      <c r="BA72" s="125"/>
      <c r="BB72" s="125"/>
      <c r="BC72" s="78">
        <v>0</v>
      </c>
      <c r="BD72" s="78"/>
      <c r="BE72" s="78"/>
      <c r="BF72" s="78"/>
      <c r="BG72" s="78"/>
      <c r="BH72" s="78">
        <f t="shared" ref="BH72" si="7">AS72-AD72</f>
        <v>376.5</v>
      </c>
      <c r="BI72" s="78"/>
      <c r="BJ72" s="78"/>
      <c r="BK72" s="78"/>
      <c r="BL72" s="78"/>
      <c r="BM72" s="78">
        <f>BH72</f>
        <v>376.5</v>
      </c>
      <c r="BN72" s="78"/>
      <c r="BO72" s="78"/>
      <c r="BP72" s="78"/>
      <c r="BQ72" s="78"/>
      <c r="BR72" s="9"/>
      <c r="BS72" s="9"/>
      <c r="BT72" s="9"/>
      <c r="BU72" s="9"/>
      <c r="BV72" s="9"/>
      <c r="BW72" s="9"/>
      <c r="BX72" s="9"/>
      <c r="BY72" s="9"/>
    </row>
    <row r="73" spans="1:79" s="29" customFormat="1" ht="15.75" x14ac:dyDescent="0.2">
      <c r="A73" s="70">
        <v>0</v>
      </c>
      <c r="B73" s="70"/>
      <c r="C73" s="118" t="s">
        <v>90</v>
      </c>
      <c r="D73" s="109"/>
      <c r="E73" s="109"/>
      <c r="F73" s="109"/>
      <c r="G73" s="109"/>
      <c r="H73" s="109"/>
      <c r="I73" s="110"/>
      <c r="J73" s="96" t="s">
        <v>84</v>
      </c>
      <c r="K73" s="96"/>
      <c r="L73" s="96"/>
      <c r="M73" s="96"/>
      <c r="N73" s="96"/>
      <c r="O73" s="119" t="s">
        <v>84</v>
      </c>
      <c r="P73" s="120"/>
      <c r="Q73" s="120"/>
      <c r="R73" s="120"/>
      <c r="S73" s="120"/>
      <c r="T73" s="120"/>
      <c r="U73" s="120"/>
      <c r="V73" s="120"/>
      <c r="W73" s="120"/>
      <c r="X73" s="121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123"/>
      <c r="AT73" s="123"/>
      <c r="AU73" s="123"/>
      <c r="AV73" s="123"/>
      <c r="AW73" s="123"/>
      <c r="AX73" s="123"/>
      <c r="AY73" s="123"/>
      <c r="AZ73" s="123"/>
      <c r="BA73" s="123"/>
      <c r="BB73" s="123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  <c r="BR73" s="31"/>
      <c r="BS73" s="31"/>
      <c r="BT73" s="31"/>
      <c r="BU73" s="31"/>
      <c r="BV73" s="31"/>
      <c r="BW73" s="31"/>
      <c r="BX73" s="31"/>
      <c r="BY73" s="31"/>
    </row>
    <row r="74" spans="1:79" ht="97.5" customHeight="1" x14ac:dyDescent="0.2">
      <c r="A74" s="38">
        <v>1</v>
      </c>
      <c r="B74" s="38"/>
      <c r="C74" s="91" t="s">
        <v>119</v>
      </c>
      <c r="D74" s="65"/>
      <c r="E74" s="65"/>
      <c r="F74" s="65"/>
      <c r="G74" s="65"/>
      <c r="H74" s="65"/>
      <c r="I74" s="66"/>
      <c r="J74" s="92" t="s">
        <v>85</v>
      </c>
      <c r="K74" s="92"/>
      <c r="L74" s="92"/>
      <c r="M74" s="92"/>
      <c r="N74" s="92"/>
      <c r="O74" s="113" t="s">
        <v>92</v>
      </c>
      <c r="P74" s="114"/>
      <c r="Q74" s="114"/>
      <c r="R74" s="114"/>
      <c r="S74" s="114"/>
      <c r="T74" s="114"/>
      <c r="U74" s="114"/>
      <c r="V74" s="114"/>
      <c r="W74" s="114"/>
      <c r="X74" s="115"/>
      <c r="Y74" s="78">
        <v>0</v>
      </c>
      <c r="Z74" s="78"/>
      <c r="AA74" s="78"/>
      <c r="AB74" s="78"/>
      <c r="AC74" s="78"/>
      <c r="AD74" s="78">
        <f>AD69/AD72</f>
        <v>26333.606694365524</v>
      </c>
      <c r="AE74" s="78"/>
      <c r="AF74" s="78"/>
      <c r="AG74" s="78"/>
      <c r="AH74" s="78"/>
      <c r="AI74" s="78">
        <f>AD74</f>
        <v>26333.606694365524</v>
      </c>
      <c r="AJ74" s="78"/>
      <c r="AK74" s="78"/>
      <c r="AL74" s="78"/>
      <c r="AM74" s="78"/>
      <c r="AN74" s="78">
        <v>0</v>
      </c>
      <c r="AO74" s="78"/>
      <c r="AP74" s="78"/>
      <c r="AQ74" s="78"/>
      <c r="AR74" s="78"/>
      <c r="AS74" s="126">
        <f>AS69/AS72</f>
        <v>22970.098765515817</v>
      </c>
      <c r="AT74" s="126"/>
      <c r="AU74" s="126"/>
      <c r="AV74" s="126"/>
      <c r="AW74" s="126"/>
      <c r="AX74" s="126">
        <f>AS74</f>
        <v>22970.098765515817</v>
      </c>
      <c r="AY74" s="126"/>
      <c r="AZ74" s="126"/>
      <c r="BA74" s="126"/>
      <c r="BB74" s="126"/>
      <c r="BC74" s="78">
        <f>AN74-Y74</f>
        <v>0</v>
      </c>
      <c r="BD74" s="78"/>
      <c r="BE74" s="78"/>
      <c r="BF74" s="78"/>
      <c r="BG74" s="78"/>
      <c r="BH74" s="78">
        <f>AS74-AD74</f>
        <v>-3363.5079288497072</v>
      </c>
      <c r="BI74" s="78"/>
      <c r="BJ74" s="78"/>
      <c r="BK74" s="78"/>
      <c r="BL74" s="78"/>
      <c r="BM74" s="78">
        <f t="shared" ref="BM74" si="8">BH74</f>
        <v>-3363.5079288497072</v>
      </c>
      <c r="BN74" s="78"/>
      <c r="BO74" s="78"/>
      <c r="BP74" s="78"/>
      <c r="BQ74" s="78"/>
      <c r="BR74" s="9"/>
      <c r="BS74" s="9"/>
      <c r="BT74" s="9"/>
      <c r="BU74" s="9"/>
      <c r="BV74" s="9"/>
      <c r="BW74" s="9"/>
      <c r="BX74" s="9"/>
      <c r="BY74" s="9"/>
    </row>
    <row r="75" spans="1:79" s="29" customFormat="1" ht="15.75" x14ac:dyDescent="0.2">
      <c r="A75" s="70">
        <v>0</v>
      </c>
      <c r="B75" s="70"/>
      <c r="C75" s="118" t="s">
        <v>93</v>
      </c>
      <c r="D75" s="109"/>
      <c r="E75" s="109"/>
      <c r="F75" s="109"/>
      <c r="G75" s="109"/>
      <c r="H75" s="109"/>
      <c r="I75" s="110"/>
      <c r="J75" s="96" t="s">
        <v>84</v>
      </c>
      <c r="K75" s="96"/>
      <c r="L75" s="96"/>
      <c r="M75" s="96"/>
      <c r="N75" s="96"/>
      <c r="O75" s="119" t="s">
        <v>84</v>
      </c>
      <c r="P75" s="120"/>
      <c r="Q75" s="120"/>
      <c r="R75" s="120"/>
      <c r="S75" s="120"/>
      <c r="T75" s="120"/>
      <c r="U75" s="120"/>
      <c r="V75" s="120"/>
      <c r="W75" s="120"/>
      <c r="X75" s="121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  <c r="BM75" s="78"/>
      <c r="BN75" s="78"/>
      <c r="BO75" s="78"/>
      <c r="BP75" s="78"/>
      <c r="BQ75" s="78"/>
      <c r="BR75" s="31"/>
      <c r="BS75" s="31"/>
      <c r="BT75" s="31"/>
      <c r="BU75" s="31"/>
      <c r="BV75" s="31"/>
      <c r="BW75" s="31"/>
      <c r="BX75" s="31"/>
      <c r="BY75" s="31"/>
    </row>
    <row r="76" spans="1:79" ht="93.6" customHeight="1" x14ac:dyDescent="0.2">
      <c r="A76" s="38">
        <v>3</v>
      </c>
      <c r="B76" s="38"/>
      <c r="C76" s="91" t="s">
        <v>113</v>
      </c>
      <c r="D76" s="65"/>
      <c r="E76" s="65"/>
      <c r="F76" s="65"/>
      <c r="G76" s="65"/>
      <c r="H76" s="65"/>
      <c r="I76" s="66"/>
      <c r="J76" s="92" t="s">
        <v>94</v>
      </c>
      <c r="K76" s="92"/>
      <c r="L76" s="92"/>
      <c r="M76" s="92"/>
      <c r="N76" s="92"/>
      <c r="O76" s="113" t="s">
        <v>91</v>
      </c>
      <c r="P76" s="114"/>
      <c r="Q76" s="114"/>
      <c r="R76" s="114"/>
      <c r="S76" s="114"/>
      <c r="T76" s="114"/>
      <c r="U76" s="114"/>
      <c r="V76" s="114"/>
      <c r="W76" s="114"/>
      <c r="X76" s="115"/>
      <c r="Y76" s="78">
        <v>0</v>
      </c>
      <c r="Z76" s="78"/>
      <c r="AA76" s="78"/>
      <c r="AB76" s="78"/>
      <c r="AC76" s="78"/>
      <c r="AD76" s="127">
        <f>(AD69+366000)/68427078*100</f>
        <v>99.551233212091859</v>
      </c>
      <c r="AE76" s="127"/>
      <c r="AF76" s="127"/>
      <c r="AG76" s="127"/>
      <c r="AH76" s="127"/>
      <c r="AI76" s="127">
        <f>AD76</f>
        <v>99.551233212091859</v>
      </c>
      <c r="AJ76" s="127"/>
      <c r="AK76" s="127"/>
      <c r="AL76" s="127"/>
      <c r="AM76" s="127"/>
      <c r="AN76" s="127">
        <v>0</v>
      </c>
      <c r="AO76" s="127"/>
      <c r="AP76" s="127"/>
      <c r="AQ76" s="127"/>
      <c r="AR76" s="127"/>
      <c r="AS76" s="127">
        <f>(AS69+366000+60000)/136346981*100</f>
        <v>50.00054896705047</v>
      </c>
      <c r="AT76" s="127"/>
      <c r="AU76" s="127"/>
      <c r="AV76" s="127"/>
      <c r="AW76" s="127"/>
      <c r="AX76" s="127">
        <f>AS76</f>
        <v>50.00054896705047</v>
      </c>
      <c r="AY76" s="127"/>
      <c r="AZ76" s="127"/>
      <c r="BA76" s="127"/>
      <c r="BB76" s="127"/>
      <c r="BC76" s="78">
        <f>AN76-Y76</f>
        <v>0</v>
      </c>
      <c r="BD76" s="78"/>
      <c r="BE76" s="78"/>
      <c r="BF76" s="78"/>
      <c r="BG76" s="78"/>
      <c r="BH76" s="127">
        <f>AS76-AD76</f>
        <v>-49.550684245041388</v>
      </c>
      <c r="BI76" s="127"/>
      <c r="BJ76" s="127"/>
      <c r="BK76" s="127"/>
      <c r="BL76" s="127"/>
      <c r="BM76" s="127">
        <f>BH76</f>
        <v>-49.550684245041388</v>
      </c>
      <c r="BN76" s="127"/>
      <c r="BO76" s="127"/>
      <c r="BP76" s="127"/>
      <c r="BQ76" s="127"/>
      <c r="BR76" s="9"/>
      <c r="BS76" s="9"/>
      <c r="BT76" s="9"/>
      <c r="BU76" s="9"/>
      <c r="BV76" s="9"/>
      <c r="BW76" s="9"/>
      <c r="BX76" s="9"/>
      <c r="BY76" s="9"/>
    </row>
    <row r="77" spans="1:79" ht="15.75" x14ac:dyDescent="0.2">
      <c r="A77" s="24"/>
      <c r="B77" s="24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9"/>
      <c r="BS77" s="9"/>
      <c r="BT77" s="9"/>
      <c r="BU77" s="9"/>
      <c r="BV77" s="9"/>
      <c r="BW77" s="9"/>
      <c r="BX77" s="9"/>
      <c r="BY77" s="9"/>
    </row>
    <row r="78" spans="1:79" ht="15.75" customHeight="1" x14ac:dyDescent="0.2">
      <c r="A78" s="39" t="s">
        <v>62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</row>
    <row r="79" spans="1:79" ht="9" customHeight="1" x14ac:dyDescent="0.2">
      <c r="A79" s="24"/>
      <c r="B79" s="24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9"/>
      <c r="BS79" s="9"/>
      <c r="BT79" s="9"/>
      <c r="BU79" s="9"/>
      <c r="BV79" s="9"/>
      <c r="BW79" s="9"/>
      <c r="BX79" s="9"/>
      <c r="BY79" s="9"/>
    </row>
    <row r="80" spans="1:79" ht="45" customHeight="1" x14ac:dyDescent="0.2">
      <c r="A80" s="80" t="s">
        <v>3</v>
      </c>
      <c r="B80" s="81"/>
      <c r="C80" s="80" t="s">
        <v>6</v>
      </c>
      <c r="D80" s="84"/>
      <c r="E80" s="84"/>
      <c r="F80" s="84"/>
      <c r="G80" s="84"/>
      <c r="H80" s="84"/>
      <c r="I80" s="81"/>
      <c r="J80" s="80" t="s">
        <v>5</v>
      </c>
      <c r="K80" s="84"/>
      <c r="L80" s="84"/>
      <c r="M80" s="84"/>
      <c r="N80" s="81"/>
      <c r="O80" s="33" t="s">
        <v>63</v>
      </c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131"/>
      <c r="AF80" s="131"/>
      <c r="AG80" s="131"/>
      <c r="AH80" s="131"/>
      <c r="AI80" s="131"/>
      <c r="AJ80" s="131"/>
      <c r="AK80" s="131"/>
      <c r="AL80" s="131"/>
      <c r="AM80" s="131"/>
      <c r="AN80" s="131"/>
      <c r="AO80" s="131"/>
      <c r="AP80" s="131"/>
      <c r="AQ80" s="131"/>
      <c r="AR80" s="131"/>
      <c r="AS80" s="131"/>
      <c r="AT80" s="131"/>
      <c r="AU80" s="131"/>
      <c r="AV80" s="131"/>
      <c r="AW80" s="131"/>
      <c r="AX80" s="131"/>
      <c r="AY80" s="131"/>
      <c r="AZ80" s="131"/>
      <c r="BA80" s="131"/>
      <c r="BB80" s="131"/>
      <c r="BC80" s="131"/>
      <c r="BD80" s="131"/>
      <c r="BE80" s="131"/>
      <c r="BF80" s="131"/>
      <c r="BG80" s="131"/>
      <c r="BH80" s="131"/>
      <c r="BI80" s="131"/>
      <c r="BJ80" s="131"/>
      <c r="BK80" s="131"/>
      <c r="BL80" s="131"/>
      <c r="BM80" s="131"/>
      <c r="BN80" s="131"/>
      <c r="BO80" s="131"/>
      <c r="BP80" s="131"/>
      <c r="BQ80" s="132"/>
      <c r="BR80" s="8"/>
      <c r="BS80" s="8"/>
      <c r="BT80" s="8"/>
      <c r="BU80" s="8"/>
      <c r="BV80" s="8"/>
      <c r="BW80" s="8"/>
      <c r="BX80" s="8"/>
      <c r="BY80" s="8"/>
    </row>
    <row r="81" spans="1:79" ht="15.95" customHeight="1" x14ac:dyDescent="0.2">
      <c r="A81" s="38">
        <v>1</v>
      </c>
      <c r="B81" s="38"/>
      <c r="C81" s="38">
        <v>2</v>
      </c>
      <c r="D81" s="38"/>
      <c r="E81" s="38"/>
      <c r="F81" s="38"/>
      <c r="G81" s="38"/>
      <c r="H81" s="38"/>
      <c r="I81" s="38"/>
      <c r="J81" s="38">
        <v>3</v>
      </c>
      <c r="K81" s="38"/>
      <c r="L81" s="38"/>
      <c r="M81" s="38"/>
      <c r="N81" s="38"/>
      <c r="O81" s="33">
        <v>4</v>
      </c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  <c r="AT81" s="133"/>
      <c r="AU81" s="133"/>
      <c r="AV81" s="133"/>
      <c r="AW81" s="133"/>
      <c r="AX81" s="133"/>
      <c r="AY81" s="133"/>
      <c r="AZ81" s="133"/>
      <c r="BA81" s="133"/>
      <c r="BB81" s="133"/>
      <c r="BC81" s="133"/>
      <c r="BD81" s="133"/>
      <c r="BE81" s="133"/>
      <c r="BF81" s="133"/>
      <c r="BG81" s="133"/>
      <c r="BH81" s="133"/>
      <c r="BI81" s="133"/>
      <c r="BJ81" s="133"/>
      <c r="BK81" s="133"/>
      <c r="BL81" s="133"/>
      <c r="BM81" s="133"/>
      <c r="BN81" s="133"/>
      <c r="BO81" s="133"/>
      <c r="BP81" s="133"/>
      <c r="BQ81" s="134"/>
      <c r="BR81" s="2"/>
      <c r="BS81" s="2"/>
      <c r="BT81" s="2"/>
      <c r="BU81" s="2"/>
      <c r="BV81" s="2"/>
      <c r="BW81" s="2"/>
      <c r="BX81" s="2"/>
      <c r="BY81" s="2"/>
    </row>
    <row r="82" spans="1:79" ht="12.75" hidden="1" customHeight="1" x14ac:dyDescent="0.2">
      <c r="A82" s="40" t="s">
        <v>35</v>
      </c>
      <c r="B82" s="40"/>
      <c r="C82" s="44" t="s">
        <v>14</v>
      </c>
      <c r="D82" s="45"/>
      <c r="E82" s="45"/>
      <c r="F82" s="45"/>
      <c r="G82" s="45"/>
      <c r="H82" s="45"/>
      <c r="I82" s="46"/>
      <c r="J82" s="40" t="s">
        <v>15</v>
      </c>
      <c r="K82" s="40"/>
      <c r="L82" s="40"/>
      <c r="M82" s="40"/>
      <c r="N82" s="40"/>
      <c r="O82" s="100" t="s">
        <v>71</v>
      </c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  <c r="BH82" s="102"/>
      <c r="BI82" s="102"/>
      <c r="BJ82" s="102"/>
      <c r="BK82" s="102"/>
      <c r="BL82" s="102"/>
      <c r="BM82" s="102"/>
      <c r="BN82" s="102"/>
      <c r="BO82" s="102"/>
      <c r="BP82" s="102"/>
      <c r="BQ82" s="103"/>
      <c r="CA82" s="1" t="s">
        <v>70</v>
      </c>
    </row>
    <row r="83" spans="1:79" s="29" customFormat="1" ht="15" customHeight="1" x14ac:dyDescent="0.2">
      <c r="A83" s="70">
        <v>0</v>
      </c>
      <c r="B83" s="70"/>
      <c r="C83" s="70" t="s">
        <v>83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1"/>
      <c r="P83" s="72"/>
      <c r="Q83" s="72"/>
      <c r="R83" s="72"/>
      <c r="S83" s="72"/>
      <c r="T83" s="72"/>
      <c r="U83" s="72"/>
      <c r="V83" s="72"/>
      <c r="W83" s="72"/>
      <c r="X83" s="72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4"/>
      <c r="BR83" s="32"/>
      <c r="BS83" s="32"/>
      <c r="BT83" s="32"/>
      <c r="BU83" s="32"/>
      <c r="BV83" s="32"/>
      <c r="BW83" s="32"/>
      <c r="BX83" s="32"/>
      <c r="BY83" s="32"/>
      <c r="CA83" s="29" t="s">
        <v>65</v>
      </c>
    </row>
    <row r="84" spans="1:79" s="29" customFormat="1" ht="15.75" hidden="1" x14ac:dyDescent="0.2">
      <c r="A84" s="70">
        <v>0</v>
      </c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1"/>
      <c r="P84" s="72"/>
      <c r="Q84" s="72"/>
      <c r="R84" s="72"/>
      <c r="S84" s="72"/>
      <c r="T84" s="72"/>
      <c r="U84" s="72"/>
      <c r="V84" s="72"/>
      <c r="W84" s="72"/>
      <c r="X84" s="72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3"/>
      <c r="BM84" s="73"/>
      <c r="BN84" s="73"/>
      <c r="BO84" s="73"/>
      <c r="BP84" s="73"/>
      <c r="BQ84" s="74"/>
      <c r="BR84" s="32"/>
      <c r="BS84" s="32"/>
      <c r="BT84" s="32"/>
      <c r="BU84" s="32"/>
      <c r="BV84" s="32"/>
      <c r="BW84" s="32"/>
      <c r="BX84" s="32"/>
      <c r="BY84" s="32"/>
    </row>
    <row r="85" spans="1:79" ht="78" customHeight="1" x14ac:dyDescent="0.2">
      <c r="A85" s="38">
        <v>1</v>
      </c>
      <c r="B85" s="38"/>
      <c r="C85" s="64" t="s">
        <v>114</v>
      </c>
      <c r="D85" s="65"/>
      <c r="E85" s="65"/>
      <c r="F85" s="65"/>
      <c r="G85" s="65"/>
      <c r="H85" s="65"/>
      <c r="I85" s="66"/>
      <c r="J85" s="38" t="s">
        <v>85</v>
      </c>
      <c r="K85" s="38"/>
      <c r="L85" s="38"/>
      <c r="M85" s="38"/>
      <c r="N85" s="38"/>
      <c r="O85" s="128" t="s">
        <v>115</v>
      </c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129"/>
      <c r="BE85" s="129"/>
      <c r="BF85" s="129"/>
      <c r="BG85" s="129"/>
      <c r="BH85" s="129"/>
      <c r="BI85" s="129"/>
      <c r="BJ85" s="129"/>
      <c r="BK85" s="129"/>
      <c r="BL85" s="129"/>
      <c r="BM85" s="129"/>
      <c r="BN85" s="129"/>
      <c r="BO85" s="129"/>
      <c r="BP85" s="129"/>
      <c r="BQ85" s="130"/>
      <c r="BR85" s="2"/>
      <c r="BS85" s="2"/>
      <c r="BT85" s="2"/>
      <c r="BU85" s="2"/>
      <c r="BV85" s="2"/>
      <c r="BW85" s="2"/>
      <c r="BX85" s="2"/>
      <c r="BY85" s="2"/>
    </row>
    <row r="86" spans="1:79" ht="33" customHeight="1" x14ac:dyDescent="0.2">
      <c r="A86" s="38"/>
      <c r="B86" s="38"/>
      <c r="C86" s="119" t="s">
        <v>88</v>
      </c>
      <c r="D86" s="120"/>
      <c r="E86" s="120"/>
      <c r="F86" s="120"/>
      <c r="G86" s="120"/>
      <c r="H86" s="120"/>
      <c r="I86" s="121"/>
      <c r="J86" s="38"/>
      <c r="K86" s="38"/>
      <c r="L86" s="38"/>
      <c r="M86" s="38"/>
      <c r="N86" s="38"/>
      <c r="O86" s="128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129"/>
      <c r="BI86" s="129"/>
      <c r="BJ86" s="129"/>
      <c r="BK86" s="129"/>
      <c r="BL86" s="129"/>
      <c r="BM86" s="129"/>
      <c r="BN86" s="129"/>
      <c r="BO86" s="129"/>
      <c r="BP86" s="129"/>
      <c r="BQ86" s="130"/>
      <c r="BR86" s="2"/>
      <c r="BS86" s="2"/>
      <c r="BT86" s="2"/>
      <c r="BU86" s="2"/>
      <c r="BV86" s="2"/>
      <c r="BW86" s="2"/>
      <c r="BX86" s="2"/>
      <c r="BY86" s="2"/>
    </row>
    <row r="87" spans="1:79" ht="39.950000000000003" customHeight="1" x14ac:dyDescent="0.2">
      <c r="A87" s="38">
        <v>1</v>
      </c>
      <c r="B87" s="38"/>
      <c r="C87" s="91" t="s">
        <v>116</v>
      </c>
      <c r="D87" s="65"/>
      <c r="E87" s="65"/>
      <c r="F87" s="65"/>
      <c r="G87" s="65"/>
      <c r="H87" s="65"/>
      <c r="I87" s="66"/>
      <c r="J87" s="92" t="s">
        <v>117</v>
      </c>
      <c r="K87" s="92"/>
      <c r="L87" s="92"/>
      <c r="M87" s="92"/>
      <c r="N87" s="92"/>
      <c r="O87" s="135" t="s">
        <v>120</v>
      </c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  <c r="AW87" s="136"/>
      <c r="AX87" s="136"/>
      <c r="AY87" s="136"/>
      <c r="AZ87" s="136"/>
      <c r="BA87" s="136"/>
      <c r="BB87" s="136"/>
      <c r="BC87" s="136"/>
      <c r="BD87" s="136"/>
      <c r="BE87" s="136"/>
      <c r="BF87" s="136"/>
      <c r="BG87" s="136"/>
      <c r="BH87" s="136"/>
      <c r="BI87" s="136"/>
      <c r="BJ87" s="136"/>
      <c r="BK87" s="136"/>
      <c r="BL87" s="136"/>
      <c r="BM87" s="136"/>
      <c r="BN87" s="136"/>
      <c r="BO87" s="136"/>
      <c r="BP87" s="136"/>
      <c r="BQ87" s="137"/>
      <c r="BR87" s="2"/>
      <c r="BS87" s="2"/>
      <c r="BT87" s="2"/>
      <c r="BU87" s="2"/>
      <c r="BV87" s="2"/>
      <c r="BW87" s="2"/>
      <c r="BX87" s="2"/>
      <c r="BY87" s="2"/>
    </row>
    <row r="88" spans="1:79" s="29" customFormat="1" ht="20.25" customHeight="1" x14ac:dyDescent="0.2">
      <c r="A88" s="70">
        <v>0</v>
      </c>
      <c r="B88" s="70"/>
      <c r="C88" s="108" t="s">
        <v>90</v>
      </c>
      <c r="D88" s="109"/>
      <c r="E88" s="109"/>
      <c r="F88" s="109"/>
      <c r="G88" s="109"/>
      <c r="H88" s="109"/>
      <c r="I88" s="110"/>
      <c r="J88" s="70"/>
      <c r="K88" s="70"/>
      <c r="L88" s="70"/>
      <c r="M88" s="70"/>
      <c r="N88" s="70"/>
      <c r="O88" s="71"/>
      <c r="P88" s="72"/>
      <c r="Q88" s="72"/>
      <c r="R88" s="72"/>
      <c r="S88" s="72"/>
      <c r="T88" s="72"/>
      <c r="U88" s="72"/>
      <c r="V88" s="72"/>
      <c r="W88" s="72"/>
      <c r="X88" s="72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3"/>
      <c r="BM88" s="73"/>
      <c r="BN88" s="73"/>
      <c r="BO88" s="73"/>
      <c r="BP88" s="73"/>
      <c r="BQ88" s="74"/>
      <c r="BR88" s="32"/>
      <c r="BS88" s="32"/>
      <c r="BT88" s="32"/>
      <c r="BU88" s="32"/>
      <c r="BV88" s="32"/>
      <c r="BW88" s="32"/>
      <c r="BX88" s="32"/>
      <c r="BY88" s="32"/>
    </row>
    <row r="89" spans="1:79" ht="102.6" customHeight="1" x14ac:dyDescent="0.2">
      <c r="A89" s="38">
        <v>1</v>
      </c>
      <c r="B89" s="38"/>
      <c r="C89" s="64" t="s">
        <v>119</v>
      </c>
      <c r="D89" s="65"/>
      <c r="E89" s="65"/>
      <c r="F89" s="65"/>
      <c r="G89" s="65"/>
      <c r="H89" s="65"/>
      <c r="I89" s="66"/>
      <c r="J89" s="38" t="s">
        <v>85</v>
      </c>
      <c r="K89" s="38"/>
      <c r="L89" s="38"/>
      <c r="M89" s="38"/>
      <c r="N89" s="38"/>
      <c r="O89" s="128" t="s">
        <v>115</v>
      </c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29"/>
      <c r="BF89" s="129"/>
      <c r="BG89" s="129"/>
      <c r="BH89" s="129"/>
      <c r="BI89" s="129"/>
      <c r="BJ89" s="129"/>
      <c r="BK89" s="129"/>
      <c r="BL89" s="129"/>
      <c r="BM89" s="129"/>
      <c r="BN89" s="129"/>
      <c r="BO89" s="129"/>
      <c r="BP89" s="129"/>
      <c r="BQ89" s="130"/>
      <c r="BR89" s="2"/>
      <c r="BS89" s="2"/>
      <c r="BT89" s="2"/>
      <c r="BU89" s="2"/>
      <c r="BV89" s="2"/>
      <c r="BW89" s="2"/>
      <c r="BX89" s="2"/>
      <c r="BY89" s="2"/>
    </row>
    <row r="90" spans="1:79" s="29" customFormat="1" ht="15.75" x14ac:dyDescent="0.2">
      <c r="A90" s="70">
        <v>0</v>
      </c>
      <c r="B90" s="70"/>
      <c r="C90" s="108" t="s">
        <v>93</v>
      </c>
      <c r="D90" s="109"/>
      <c r="E90" s="109"/>
      <c r="F90" s="109"/>
      <c r="G90" s="109"/>
      <c r="H90" s="109"/>
      <c r="I90" s="110"/>
      <c r="J90" s="70"/>
      <c r="K90" s="70"/>
      <c r="L90" s="70"/>
      <c r="M90" s="70"/>
      <c r="N90" s="70"/>
      <c r="O90" s="71"/>
      <c r="P90" s="72"/>
      <c r="Q90" s="72"/>
      <c r="R90" s="72"/>
      <c r="S90" s="72"/>
      <c r="T90" s="72"/>
      <c r="U90" s="72"/>
      <c r="V90" s="72"/>
      <c r="W90" s="72"/>
      <c r="X90" s="72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4"/>
      <c r="BR90" s="32"/>
      <c r="BS90" s="32"/>
      <c r="BT90" s="32"/>
      <c r="BU90" s="32"/>
      <c r="BV90" s="32"/>
      <c r="BW90" s="32"/>
      <c r="BX90" s="32"/>
      <c r="BY90" s="32"/>
    </row>
    <row r="91" spans="1:79" ht="100.5" customHeight="1" x14ac:dyDescent="0.2">
      <c r="A91" s="38">
        <v>2</v>
      </c>
      <c r="B91" s="38"/>
      <c r="C91" s="64" t="s">
        <v>113</v>
      </c>
      <c r="D91" s="65"/>
      <c r="E91" s="65"/>
      <c r="F91" s="65"/>
      <c r="G91" s="65"/>
      <c r="H91" s="65"/>
      <c r="I91" s="66"/>
      <c r="J91" s="38" t="s">
        <v>94</v>
      </c>
      <c r="K91" s="38"/>
      <c r="L91" s="38"/>
      <c r="M91" s="38"/>
      <c r="N91" s="38"/>
      <c r="O91" s="128" t="s">
        <v>122</v>
      </c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29"/>
      <c r="BF91" s="129"/>
      <c r="BG91" s="129"/>
      <c r="BH91" s="129"/>
      <c r="BI91" s="129"/>
      <c r="BJ91" s="129"/>
      <c r="BK91" s="129"/>
      <c r="BL91" s="129"/>
      <c r="BM91" s="129"/>
      <c r="BN91" s="129"/>
      <c r="BO91" s="129"/>
      <c r="BP91" s="129"/>
      <c r="BQ91" s="130"/>
      <c r="BR91" s="2"/>
      <c r="BS91" s="2"/>
      <c r="BT91" s="2"/>
      <c r="BU91" s="2"/>
      <c r="BV91" s="2"/>
      <c r="BW91" s="2"/>
      <c r="BX91" s="2"/>
      <c r="BY91" s="2"/>
    </row>
    <row r="92" spans="1:79" ht="6.75" customHeight="1" x14ac:dyDescent="0.2">
      <c r="A92" s="24"/>
      <c r="B92" s="24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9"/>
      <c r="BS92" s="9"/>
      <c r="BT92" s="9"/>
      <c r="BU92" s="9"/>
      <c r="BV92" s="9"/>
      <c r="BW92" s="9"/>
      <c r="BX92" s="9"/>
      <c r="BY92" s="9"/>
    </row>
    <row r="93" spans="1:79" ht="15.95" customHeight="1" x14ac:dyDescent="0.2">
      <c r="A93" s="39" t="s">
        <v>64</v>
      </c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</row>
    <row r="94" spans="1:79" ht="19.5" customHeight="1" x14ac:dyDescent="0.2">
      <c r="A94" s="90" t="s">
        <v>123</v>
      </c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8"/>
      <c r="BI94" s="88"/>
      <c r="BJ94" s="88"/>
      <c r="BK94" s="88"/>
      <c r="BL94" s="88"/>
    </row>
    <row r="95" spans="1:79" ht="9" customHeight="1" x14ac:dyDescent="0.2">
      <c r="A95" s="24"/>
      <c r="B95" s="24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9"/>
      <c r="BS95" s="9"/>
      <c r="BT95" s="9"/>
      <c r="BU95" s="9"/>
      <c r="BV95" s="9"/>
      <c r="BW95" s="9"/>
      <c r="BX95" s="9"/>
      <c r="BY95" s="9"/>
    </row>
    <row r="96" spans="1:79" ht="15.95" customHeight="1" x14ac:dyDescent="0.2">
      <c r="A96" s="39" t="s">
        <v>45</v>
      </c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</row>
    <row r="97" spans="1:64" ht="15.95" customHeight="1" x14ac:dyDescent="0.2">
      <c r="A97" s="90" t="s">
        <v>121</v>
      </c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8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8"/>
      <c r="BI97" s="88"/>
      <c r="BJ97" s="88"/>
      <c r="BK97" s="88"/>
      <c r="BL97" s="88"/>
    </row>
    <row r="98" spans="1:64" ht="8.25" customHeight="1" x14ac:dyDescent="0.2">
      <c r="A98" s="13"/>
      <c r="B98" s="13"/>
      <c r="C98" s="13"/>
      <c r="D98" s="13"/>
      <c r="E98" s="13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</row>
    <row r="99" spans="1:64" ht="12" customHeight="1" x14ac:dyDescent="0.2">
      <c r="A99" s="23" t="s">
        <v>76</v>
      </c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</row>
    <row r="100" spans="1:64" ht="12" customHeight="1" x14ac:dyDescent="0.2">
      <c r="A100" s="23" t="s">
        <v>67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</row>
    <row r="101" spans="1:64" s="23" customFormat="1" ht="12" customHeight="1" x14ac:dyDescent="0.2">
      <c r="A101" s="23" t="s">
        <v>68</v>
      </c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</row>
    <row r="102" spans="1:64" ht="9" customHeight="1" x14ac:dyDescent="0.25">
      <c r="A102" s="2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</row>
    <row r="103" spans="1:64" ht="56.25" customHeight="1" x14ac:dyDescent="0.25">
      <c r="A103" s="87" t="s">
        <v>103</v>
      </c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3"/>
      <c r="AO103" s="3"/>
      <c r="AP103" s="68" t="s">
        <v>104</v>
      </c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  <c r="BF103" s="69"/>
      <c r="BG103" s="69"/>
      <c r="BH103" s="69"/>
    </row>
    <row r="104" spans="1:64" x14ac:dyDescent="0.2">
      <c r="W104" s="86" t="s">
        <v>8</v>
      </c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  <c r="AH104" s="86"/>
      <c r="AI104" s="86"/>
      <c r="AJ104" s="86"/>
      <c r="AK104" s="86"/>
      <c r="AL104" s="86"/>
      <c r="AM104" s="86"/>
      <c r="AN104" s="4"/>
      <c r="AO104" s="4"/>
      <c r="AP104" s="86" t="s">
        <v>72</v>
      </c>
      <c r="AQ104" s="86"/>
      <c r="AR104" s="86"/>
      <c r="AS104" s="86"/>
      <c r="AT104" s="86"/>
      <c r="AU104" s="86"/>
      <c r="AV104" s="86"/>
      <c r="AW104" s="86"/>
      <c r="AX104" s="86"/>
      <c r="AY104" s="86"/>
      <c r="AZ104" s="86"/>
      <c r="BA104" s="86"/>
      <c r="BB104" s="86"/>
      <c r="BC104" s="86"/>
      <c r="BD104" s="86"/>
      <c r="BE104" s="86"/>
      <c r="BF104" s="86"/>
      <c r="BG104" s="86"/>
      <c r="BH104" s="86"/>
    </row>
    <row r="107" spans="1:64" ht="48.75" customHeight="1" x14ac:dyDescent="0.25">
      <c r="A107" s="87" t="s">
        <v>101</v>
      </c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3"/>
      <c r="AO107" s="3"/>
      <c r="AP107" s="68" t="s">
        <v>102</v>
      </c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</row>
    <row r="108" spans="1:64" x14ac:dyDescent="0.2">
      <c r="W108" s="86" t="s">
        <v>8</v>
      </c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  <c r="AN108" s="4"/>
      <c r="AO108" s="4"/>
      <c r="AP108" s="86" t="s">
        <v>72</v>
      </c>
      <c r="AQ108" s="86"/>
      <c r="AR108" s="86"/>
      <c r="AS108" s="86"/>
      <c r="AT108" s="86"/>
      <c r="AU108" s="86"/>
      <c r="AV108" s="86"/>
      <c r="AW108" s="86"/>
      <c r="AX108" s="86"/>
      <c r="AY108" s="86"/>
      <c r="AZ108" s="86"/>
      <c r="BA108" s="86"/>
      <c r="BB108" s="86"/>
      <c r="BC108" s="86"/>
      <c r="BD108" s="86"/>
      <c r="BE108" s="86"/>
      <c r="BF108" s="86"/>
      <c r="BG108" s="86"/>
      <c r="BH108" s="86"/>
    </row>
  </sheetData>
  <mergeCells count="388">
    <mergeCell ref="O87:BQ87"/>
    <mergeCell ref="A91:B91"/>
    <mergeCell ref="C91:I91"/>
    <mergeCell ref="J91:N91"/>
    <mergeCell ref="O91:BQ91"/>
    <mergeCell ref="A90:B90"/>
    <mergeCell ref="C90:I90"/>
    <mergeCell ref="J90:N90"/>
    <mergeCell ref="O90:BQ90"/>
    <mergeCell ref="O89:BQ89"/>
    <mergeCell ref="A89:B89"/>
    <mergeCell ref="C89:I89"/>
    <mergeCell ref="J89:N89"/>
    <mergeCell ref="A88:B88"/>
    <mergeCell ref="C88:I88"/>
    <mergeCell ref="J88:N88"/>
    <mergeCell ref="O88:BQ88"/>
    <mergeCell ref="AX76:BB76"/>
    <mergeCell ref="BC76:BG76"/>
    <mergeCell ref="BH76:BL76"/>
    <mergeCell ref="BM76:BQ76"/>
    <mergeCell ref="O80:BQ80"/>
    <mergeCell ref="O81:BQ81"/>
    <mergeCell ref="J82:N82"/>
    <mergeCell ref="J81:N81"/>
    <mergeCell ref="A86:B86"/>
    <mergeCell ref="C86:I86"/>
    <mergeCell ref="J86:N86"/>
    <mergeCell ref="O86:BQ86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BM74:BQ74"/>
    <mergeCell ref="A75:B75"/>
    <mergeCell ref="C75:I75"/>
    <mergeCell ref="J75:N75"/>
    <mergeCell ref="O75:X75"/>
    <mergeCell ref="Y75:AC75"/>
    <mergeCell ref="AD75:AH75"/>
    <mergeCell ref="BM75:BQ75"/>
    <mergeCell ref="AI75:AM75"/>
    <mergeCell ref="AN75:AR75"/>
    <mergeCell ref="AS75:AW75"/>
    <mergeCell ref="AX75:BB75"/>
    <mergeCell ref="BC75:BG75"/>
    <mergeCell ref="BH75:BL75"/>
    <mergeCell ref="A74:B74"/>
    <mergeCell ref="C74:I74"/>
    <mergeCell ref="J74:N74"/>
    <mergeCell ref="O74:X74"/>
    <mergeCell ref="Y74:AC74"/>
    <mergeCell ref="AD71:AH71"/>
    <mergeCell ref="AX71:BB71"/>
    <mergeCell ref="BC71:BG71"/>
    <mergeCell ref="BH71:BL71"/>
    <mergeCell ref="AX72:BB72"/>
    <mergeCell ref="AD74:AH74"/>
    <mergeCell ref="AI74:AM74"/>
    <mergeCell ref="AN74:AR74"/>
    <mergeCell ref="AS74:AW74"/>
    <mergeCell ref="AI71:AM71"/>
    <mergeCell ref="AN71:AR71"/>
    <mergeCell ref="AS71:AW71"/>
    <mergeCell ref="AN72:AR72"/>
    <mergeCell ref="AS72:AW72"/>
    <mergeCell ref="BC72:BG72"/>
    <mergeCell ref="BH72:BL72"/>
    <mergeCell ref="AX74:BB74"/>
    <mergeCell ref="BC74:BG74"/>
    <mergeCell ref="BH74:BL74"/>
    <mergeCell ref="AU44:AY44"/>
    <mergeCell ref="AZ44:BC44"/>
    <mergeCell ref="BD44:BH44"/>
    <mergeCell ref="BI44:BM44"/>
    <mergeCell ref="BN44:BQ44"/>
    <mergeCell ref="AI59:AM59"/>
    <mergeCell ref="AN59:AR59"/>
    <mergeCell ref="AC58:AH58"/>
    <mergeCell ref="C59:R59"/>
    <mergeCell ref="S59:W59"/>
    <mergeCell ref="X59:AB59"/>
    <mergeCell ref="AC59:AH59"/>
    <mergeCell ref="AI58:AM58"/>
    <mergeCell ref="AN58:AR58"/>
    <mergeCell ref="AN57:AR57"/>
    <mergeCell ref="AS57:AX57"/>
    <mergeCell ref="AI56:AM56"/>
    <mergeCell ref="AN56:AR56"/>
    <mergeCell ref="AS59:AX59"/>
    <mergeCell ref="AY59:BC59"/>
    <mergeCell ref="AF44:AJ44"/>
    <mergeCell ref="AK44:AO44"/>
    <mergeCell ref="AP44:AT44"/>
    <mergeCell ref="A51:B51"/>
    <mergeCell ref="A49:B49"/>
    <mergeCell ref="A50:B50"/>
    <mergeCell ref="O72:X72"/>
    <mergeCell ref="Y72:AC72"/>
    <mergeCell ref="AD72:AH72"/>
    <mergeCell ref="AI72:AM72"/>
    <mergeCell ref="AN69:AR69"/>
    <mergeCell ref="AS69:AW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J69:N69"/>
    <mergeCell ref="O69:X69"/>
    <mergeCell ref="Y69:AC69"/>
    <mergeCell ref="A58:B58"/>
    <mergeCell ref="X57:AB57"/>
    <mergeCell ref="AC57:AH57"/>
    <mergeCell ref="BI56:BN56"/>
    <mergeCell ref="BI58:BN58"/>
    <mergeCell ref="A54:BN54"/>
    <mergeCell ref="A53:BN53"/>
    <mergeCell ref="C51:BQ51"/>
    <mergeCell ref="C49:BQ49"/>
    <mergeCell ref="C50:BQ50"/>
    <mergeCell ref="C58:R58"/>
    <mergeCell ref="S58:W58"/>
    <mergeCell ref="X58:AB58"/>
    <mergeCell ref="A81:B81"/>
    <mergeCell ref="A67:B67"/>
    <mergeCell ref="O68:X68"/>
    <mergeCell ref="A59:B59"/>
    <mergeCell ref="Y68:AC68"/>
    <mergeCell ref="A66:B66"/>
    <mergeCell ref="Y67:AC67"/>
    <mergeCell ref="O82:BQ82"/>
    <mergeCell ref="J80:N80"/>
    <mergeCell ref="C81:I81"/>
    <mergeCell ref="AX69:BB69"/>
    <mergeCell ref="BC69:BG69"/>
    <mergeCell ref="BH69:BL69"/>
    <mergeCell ref="BM69:BQ69"/>
    <mergeCell ref="BM70:BQ70"/>
    <mergeCell ref="AX70:BB70"/>
    <mergeCell ref="BC70:BG70"/>
    <mergeCell ref="BH70:BL70"/>
    <mergeCell ref="AD69:AH69"/>
    <mergeCell ref="AI69:AM69"/>
    <mergeCell ref="BM71:BQ71"/>
    <mergeCell ref="A73:B73"/>
    <mergeCell ref="C73:I73"/>
    <mergeCell ref="J73:N73"/>
    <mergeCell ref="Y64:AM64"/>
    <mergeCell ref="J66:N66"/>
    <mergeCell ref="AY55:BN55"/>
    <mergeCell ref="AI57:AM57"/>
    <mergeCell ref="AY58:BC58"/>
    <mergeCell ref="AY56:BC56"/>
    <mergeCell ref="BD56:BH56"/>
    <mergeCell ref="Y65:AC65"/>
    <mergeCell ref="AS58:AX58"/>
    <mergeCell ref="AY57:BC57"/>
    <mergeCell ref="S56:W56"/>
    <mergeCell ref="X56:AB56"/>
    <mergeCell ref="AC56:AH56"/>
    <mergeCell ref="C57:R57"/>
    <mergeCell ref="S57:W57"/>
    <mergeCell ref="AN64:BB64"/>
    <mergeCell ref="A61:BQ61"/>
    <mergeCell ref="BD59:BH59"/>
    <mergeCell ref="BD57:BH57"/>
    <mergeCell ref="BI57:BN57"/>
    <mergeCell ref="BI59:BN59"/>
    <mergeCell ref="BD58:BH58"/>
    <mergeCell ref="A55:B56"/>
    <mergeCell ref="A57:B57"/>
    <mergeCell ref="A46:BQ46"/>
    <mergeCell ref="C55:R56"/>
    <mergeCell ref="S55:AH55"/>
    <mergeCell ref="AI55:AX55"/>
    <mergeCell ref="AS56:AX56"/>
    <mergeCell ref="AP42:AT42"/>
    <mergeCell ref="AZ42:BC42"/>
    <mergeCell ref="AU42:AY42"/>
    <mergeCell ref="AZ41:BC41"/>
    <mergeCell ref="BD41:BH41"/>
    <mergeCell ref="AP41:AT41"/>
    <mergeCell ref="BD42:BH42"/>
    <mergeCell ref="BD43:BH43"/>
    <mergeCell ref="BI43:BM43"/>
    <mergeCell ref="BN43:BQ43"/>
    <mergeCell ref="A48:B48"/>
    <mergeCell ref="C48:BQ48"/>
    <mergeCell ref="A43:B43"/>
    <mergeCell ref="C43:Z43"/>
    <mergeCell ref="AA43:AE43"/>
    <mergeCell ref="AF43:AJ43"/>
    <mergeCell ref="A44:B44"/>
    <mergeCell ref="C44:Z44"/>
    <mergeCell ref="AA44:AE44"/>
    <mergeCell ref="J68:N68"/>
    <mergeCell ref="A68:B68"/>
    <mergeCell ref="AD68:AH68"/>
    <mergeCell ref="A78:BQ78"/>
    <mergeCell ref="A80:B80"/>
    <mergeCell ref="C80:I80"/>
    <mergeCell ref="BC68:BG68"/>
    <mergeCell ref="BM68:BQ68"/>
    <mergeCell ref="BH68:BL68"/>
    <mergeCell ref="O73:X73"/>
    <mergeCell ref="Y73:AC73"/>
    <mergeCell ref="AD73:AH73"/>
    <mergeCell ref="BM73:BQ73"/>
    <mergeCell ref="AI73:AM73"/>
    <mergeCell ref="AN73:AR73"/>
    <mergeCell ref="AS73:AW73"/>
    <mergeCell ref="AX73:BB73"/>
    <mergeCell ref="BC73:BG73"/>
    <mergeCell ref="BH73:BL73"/>
    <mergeCell ref="A71:B71"/>
    <mergeCell ref="C71:I71"/>
    <mergeCell ref="J71:N71"/>
    <mergeCell ref="O71:X71"/>
    <mergeCell ref="Y71:AC71"/>
    <mergeCell ref="BM72:BQ72"/>
    <mergeCell ref="A72:B72"/>
    <mergeCell ref="C72:I72"/>
    <mergeCell ref="J72:N72"/>
    <mergeCell ref="A69:B69"/>
    <mergeCell ref="C69:I69"/>
    <mergeCell ref="A62:BQ62"/>
    <mergeCell ref="AD67:AH67"/>
    <mergeCell ref="AI66:AM66"/>
    <mergeCell ref="BH66:BL66"/>
    <mergeCell ref="BM66:BQ66"/>
    <mergeCell ref="BM67:BQ67"/>
    <mergeCell ref="BH67:BL67"/>
    <mergeCell ref="AS65:AW65"/>
    <mergeCell ref="AN65:AR65"/>
    <mergeCell ref="AI65:AM65"/>
    <mergeCell ref="BC64:BQ64"/>
    <mergeCell ref="O66:X66"/>
    <mergeCell ref="AN66:AR66"/>
    <mergeCell ref="C67:I67"/>
    <mergeCell ref="J67:N67"/>
    <mergeCell ref="O67:X67"/>
    <mergeCell ref="BC66:BG66"/>
    <mergeCell ref="C68:I68"/>
    <mergeCell ref="AP108:BH108"/>
    <mergeCell ref="A107:V107"/>
    <mergeCell ref="W107:AM107"/>
    <mergeCell ref="AP107:BH107"/>
    <mergeCell ref="W108:AM108"/>
    <mergeCell ref="AP104:BH104"/>
    <mergeCell ref="A97:BL97"/>
    <mergeCell ref="C82:I82"/>
    <mergeCell ref="W104:AM104"/>
    <mergeCell ref="A103:V103"/>
    <mergeCell ref="W103:AM103"/>
    <mergeCell ref="A93:BL93"/>
    <mergeCell ref="A94:BL94"/>
    <mergeCell ref="O83:BQ83"/>
    <mergeCell ref="A83:B83"/>
    <mergeCell ref="C83:I83"/>
    <mergeCell ref="J83:N83"/>
    <mergeCell ref="A96:BL96"/>
    <mergeCell ref="C85:I85"/>
    <mergeCell ref="J85:N85"/>
    <mergeCell ref="O85:BQ85"/>
    <mergeCell ref="A87:B87"/>
    <mergeCell ref="C87:I87"/>
    <mergeCell ref="J87:N87"/>
    <mergeCell ref="A82:B82"/>
    <mergeCell ref="AP103:BH103"/>
    <mergeCell ref="A84:B84"/>
    <mergeCell ref="C84:I84"/>
    <mergeCell ref="J84:N84"/>
    <mergeCell ref="O84:BQ84"/>
    <mergeCell ref="A85:B85"/>
    <mergeCell ref="AF42:AJ42"/>
    <mergeCell ref="AA42:AE42"/>
    <mergeCell ref="AI68:AM68"/>
    <mergeCell ref="AN68:AR68"/>
    <mergeCell ref="AS68:AW68"/>
    <mergeCell ref="AX68:BB68"/>
    <mergeCell ref="C42:Z42"/>
    <mergeCell ref="AK43:AO43"/>
    <mergeCell ref="AP43:AT43"/>
    <mergeCell ref="AU43:AY43"/>
    <mergeCell ref="AZ43:BC43"/>
    <mergeCell ref="AK42:AO42"/>
    <mergeCell ref="AX67:BB67"/>
    <mergeCell ref="BM65:BQ65"/>
    <mergeCell ref="BH65:BL65"/>
    <mergeCell ref="AD65:AH65"/>
    <mergeCell ref="AX65:BB65"/>
    <mergeCell ref="AO2:BL6"/>
    <mergeCell ref="A7:BL7"/>
    <mergeCell ref="A8:BL8"/>
    <mergeCell ref="A9:BL9"/>
    <mergeCell ref="BI42:BM42"/>
    <mergeCell ref="AA41:AE41"/>
    <mergeCell ref="AF41:AJ41"/>
    <mergeCell ref="AK41:AO41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G26:BL26"/>
    <mergeCell ref="A34:F34"/>
    <mergeCell ref="G34:BL34"/>
    <mergeCell ref="A38:BQ38"/>
    <mergeCell ref="C39:Z40"/>
    <mergeCell ref="A10:BL10"/>
    <mergeCell ref="A11:BL11"/>
    <mergeCell ref="BI40:BM40"/>
    <mergeCell ref="A12:BL12"/>
    <mergeCell ref="B14:L14"/>
    <mergeCell ref="N14:AS14"/>
    <mergeCell ref="AU14:BB14"/>
    <mergeCell ref="B18:L18"/>
    <mergeCell ref="N18:AS18"/>
    <mergeCell ref="AU15:BB15"/>
    <mergeCell ref="B17:L17"/>
    <mergeCell ref="AK21:BC21"/>
    <mergeCell ref="B21:L21"/>
    <mergeCell ref="N21:Y21"/>
    <mergeCell ref="AA21:AI21"/>
    <mergeCell ref="AU18:BB18"/>
    <mergeCell ref="BE20:BL20"/>
    <mergeCell ref="BE21:BL21"/>
    <mergeCell ref="A23:BL23"/>
    <mergeCell ref="A25:F25"/>
    <mergeCell ref="AA39:AO39"/>
    <mergeCell ref="AP39:BC39"/>
    <mergeCell ref="A26:F26"/>
    <mergeCell ref="A41:B41"/>
    <mergeCell ref="A28:BL28"/>
    <mergeCell ref="A29:BL29"/>
    <mergeCell ref="A31:BL31"/>
    <mergeCell ref="A32:F32"/>
    <mergeCell ref="AU41:AY41"/>
    <mergeCell ref="G25:BL25"/>
    <mergeCell ref="A37:BQ37"/>
    <mergeCell ref="A24:F24"/>
    <mergeCell ref="G24:BL24"/>
    <mergeCell ref="C41:Z41"/>
    <mergeCell ref="BD40:BH40"/>
    <mergeCell ref="AZ40:BC40"/>
    <mergeCell ref="A39:B40"/>
    <mergeCell ref="A33:F33"/>
    <mergeCell ref="G33:BL33"/>
    <mergeCell ref="G32:BL32"/>
    <mergeCell ref="AU40:AY40"/>
    <mergeCell ref="AP40:AT40"/>
    <mergeCell ref="AX66:BB66"/>
    <mergeCell ref="AS66:AW66"/>
    <mergeCell ref="AI67:AM67"/>
    <mergeCell ref="AN67:AR67"/>
    <mergeCell ref="AS67:AW67"/>
    <mergeCell ref="BN42:BQ42"/>
    <mergeCell ref="BI41:BM41"/>
    <mergeCell ref="A36:BQ36"/>
    <mergeCell ref="BD39:BQ39"/>
    <mergeCell ref="BN41:BQ41"/>
    <mergeCell ref="BN40:BQ40"/>
    <mergeCell ref="BC67:BG67"/>
    <mergeCell ref="BC65:BG65"/>
    <mergeCell ref="C66:I66"/>
    <mergeCell ref="A64:B65"/>
    <mergeCell ref="C64:I65"/>
    <mergeCell ref="J64:N65"/>
    <mergeCell ref="O64:X65"/>
    <mergeCell ref="Y66:AC66"/>
    <mergeCell ref="AA40:AE40"/>
    <mergeCell ref="AK40:AO40"/>
    <mergeCell ref="A42:B42"/>
    <mergeCell ref="AD66:AH66"/>
    <mergeCell ref="AF40:AJ40"/>
  </mergeCells>
  <phoneticPr fontId="0" type="noConversion"/>
  <conditionalFormatting sqref="A59:B59 A79:B79 A95:B95">
    <cfRule type="cellIs" dxfId="16" priority="70" stopIfTrue="1" operator="equal">
      <formula>0</formula>
    </cfRule>
  </conditionalFormatting>
  <conditionalFormatting sqref="A68:B77">
    <cfRule type="cellIs" dxfId="15" priority="6" stopIfTrue="1" operator="equal">
      <formula>0</formula>
    </cfRule>
  </conditionalFormatting>
  <conditionalFormatting sqref="A83:B92">
    <cfRule type="cellIs" dxfId="14" priority="4" stopIfTrue="1" operator="equal">
      <formula>0</formula>
    </cfRule>
  </conditionalFormatting>
  <conditionalFormatting sqref="C68 C79 C95">
    <cfRule type="cellIs" dxfId="13" priority="69" stopIfTrue="1" operator="equal">
      <formula>$C67</formula>
    </cfRule>
  </conditionalFormatting>
  <conditionalFormatting sqref="C69">
    <cfRule type="cellIs" dxfId="12" priority="62" stopIfTrue="1" operator="equal">
      <formula>#REF!</formula>
    </cfRule>
  </conditionalFormatting>
  <conditionalFormatting sqref="C70">
    <cfRule type="cellIs" dxfId="11" priority="60" stopIfTrue="1" operator="equal">
      <formula>$C69</formula>
    </cfRule>
  </conditionalFormatting>
  <conditionalFormatting sqref="C71:C72">
    <cfRule type="cellIs" dxfId="10" priority="5" stopIfTrue="1" operator="equal">
      <formula>#REF!</formula>
    </cfRule>
  </conditionalFormatting>
  <conditionalFormatting sqref="C73">
    <cfRule type="cellIs" dxfId="9" priority="52" stopIfTrue="1" operator="equal">
      <formula>$C71</formula>
    </cfRule>
  </conditionalFormatting>
  <conditionalFormatting sqref="C74">
    <cfRule type="cellIs" dxfId="8" priority="46" stopIfTrue="1" operator="equal">
      <formula>#REF!</formula>
    </cfRule>
  </conditionalFormatting>
  <conditionalFormatting sqref="C75">
    <cfRule type="cellIs" dxfId="7" priority="44" stopIfTrue="1" operator="equal">
      <formula>$C74</formula>
    </cfRule>
  </conditionalFormatting>
  <conditionalFormatting sqref="C76">
    <cfRule type="cellIs" dxfId="6" priority="38" stopIfTrue="1" operator="equal">
      <formula>#REF!</formula>
    </cfRule>
  </conditionalFormatting>
  <conditionalFormatting sqref="C77">
    <cfRule type="cellIs" dxfId="5" priority="72" stopIfTrue="1" operator="equal">
      <formula>$C68</formula>
    </cfRule>
  </conditionalFormatting>
  <conditionalFormatting sqref="C83:C86">
    <cfRule type="cellIs" dxfId="4" priority="2" stopIfTrue="1" operator="equal">
      <formula>$C82</formula>
    </cfRule>
  </conditionalFormatting>
  <conditionalFormatting sqref="C87:C88">
    <cfRule type="cellIs" dxfId="3" priority="1" stopIfTrue="1" operator="equal">
      <formula>#REF!</formula>
    </cfRule>
  </conditionalFormatting>
  <conditionalFormatting sqref="C89">
    <cfRule type="cellIs" dxfId="2" priority="20" stopIfTrue="1" operator="equal">
      <formula>#REF!</formula>
    </cfRule>
  </conditionalFormatting>
  <conditionalFormatting sqref="C90:C91">
    <cfRule type="cellIs" dxfId="1" priority="10" stopIfTrue="1" operator="equal">
      <formula>#REF!</formula>
    </cfRule>
  </conditionalFormatting>
  <conditionalFormatting sqref="C92">
    <cfRule type="cellIs" dxfId="0" priority="74" stopIfTrue="1" operator="equal">
      <formula>$C83</formula>
    </cfRule>
  </conditionalFormatting>
  <pageMargins left="0.31496062992125984" right="0.31496062992125984" top="0.39370078740157483" bottom="0.39370078740157483" header="0" footer="0"/>
  <pageSetup paperSize="9" scale="69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КПК1517322</vt:lpstr>
      <vt:lpstr>КПК1517322!Область_друку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ПК</cp:lastModifiedBy>
  <cp:lastPrinted>2026-01-06T09:45:47Z</cp:lastPrinted>
  <dcterms:created xsi:type="dcterms:W3CDTF">2016-08-10T10:53:25Z</dcterms:created>
  <dcterms:modified xsi:type="dcterms:W3CDTF">2026-01-13T07:45:12Z</dcterms:modified>
</cp:coreProperties>
</file>