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C:\Users\Xiaomi\Downloads\Оцінка ефективності бюджетних програм\Оцінка ефективності бюджетних програм 2021\"/>
    </mc:Choice>
  </mc:AlternateContent>
  <xr:revisionPtr revIDLastSave="0" documentId="8_{DB084B1F-E0BB-4D43-943A-3E72A1AC5E5F}" xr6:coauthVersionLast="47" xr6:coauthVersionMax="47" xr10:uidLastSave="{00000000-0000-0000-0000-000000000000}"/>
  <bookViews>
    <workbookView xWindow="-108" yWindow="-108" windowWidth="23256" windowHeight="12456" activeTab="2"/>
  </bookViews>
  <sheets>
    <sheet name="Аналіз3" sheetId="11" r:id="rId1"/>
    <sheet name="Аналіз4" sheetId="7" r:id="rId2"/>
    <sheet name="Результати" sheetId="8" r:id="rId3"/>
  </sheets>
  <definedNames>
    <definedName name="_xlnm.Print_Area" localSheetId="1">Аналіз4!$A$1:$H$29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 i="7" l="1"/>
  <c r="D15" i="7"/>
  <c r="G12" i="7"/>
  <c r="D14" i="7"/>
  <c r="D11" i="7"/>
  <c r="D12" i="7" s="1"/>
  <c r="B23" i="7" s="1"/>
  <c r="D11" i="11"/>
  <c r="C22" i="11" s="1"/>
  <c r="D14" i="11"/>
  <c r="G14" i="11"/>
  <c r="B20" i="11"/>
  <c r="G14" i="7"/>
  <c r="B21" i="7"/>
  <c r="G11" i="7"/>
  <c r="G11" i="11"/>
  <c r="C18" i="11"/>
  <c r="B27" i="11" s="1"/>
  <c r="B24" i="7" l="1"/>
  <c r="C19" i="7"/>
  <c r="B23" i="11"/>
</calcChain>
</file>

<file path=xl/sharedStrings.xml><?xml version="1.0" encoding="utf-8"?>
<sst xmlns="http://schemas.openxmlformats.org/spreadsheetml/2006/main" count="135" uniqueCount="74">
  <si>
    <t>Затверджено</t>
  </si>
  <si>
    <t>(КПКВК МБ)</t>
  </si>
  <si>
    <t>(найменування головного розпорядника)</t>
  </si>
  <si>
    <t>2.</t>
  </si>
  <si>
    <t>3.</t>
  </si>
  <si>
    <t>№ з/п</t>
  </si>
  <si>
    <t>Показники</t>
  </si>
  <si>
    <t>х</t>
  </si>
  <si>
    <t>(найменування бюджетної програми)</t>
  </si>
  <si>
    <t>Виконання результативних показників бюджетної програми</t>
  </si>
  <si>
    <t>Виконано</t>
  </si>
  <si>
    <t>Виконання плану</t>
  </si>
  <si>
    <t>Показники ефективності:</t>
  </si>
  <si>
    <t>x</t>
  </si>
  <si>
    <t>Показники якості:</t>
  </si>
  <si>
    <t>Розрахунок основних параметрів оцінки:</t>
  </si>
  <si>
    <t>а) розрахунок середнього індексу виконання показників ефективності:</t>
  </si>
  <si>
    <t>б) розрахунок середнього індексу виконання показників якості:</t>
  </si>
  <si>
    <t>в) розрахунок порівняння результативності бюджетної програми із показниками попередніх періодів:</t>
  </si>
  <si>
    <t>Визначення ступеню ефективності</t>
  </si>
  <si>
    <t>Кінцевий розрахунок загальної ефективності бюджетної програми складається із загальної суми балів за кожним з параметром оцінки:</t>
  </si>
  <si>
    <t>Завдання:</t>
  </si>
  <si>
    <t>Результати аналізу ефективності бюджетної програми</t>
  </si>
  <si>
    <t>4. Результати аналізу ефективності:</t>
  </si>
  <si>
    <t>Кількість нарахованих балів</t>
  </si>
  <si>
    <t>Висока ефективність</t>
  </si>
  <si>
    <t>Середня ефективність</t>
  </si>
  <si>
    <t>Низька ефективність</t>
  </si>
  <si>
    <t>Завдання</t>
  </si>
  <si>
    <t>-</t>
  </si>
  <si>
    <t>Загальний результат оцінки програми</t>
  </si>
  <si>
    <t>5. Поглиблений аналіз причин низької ефективності</t>
  </si>
  <si>
    <t>Пояснення щодо причин низької ефективності, визначення факторів через які не досягнуто запланованих результатів</t>
  </si>
  <si>
    <t xml:space="preserve">    (підпис)</t>
  </si>
  <si>
    <t xml:space="preserve">  (ініціали та прізвище)</t>
  </si>
  <si>
    <t>Назва завдання бюджетної програми2</t>
  </si>
  <si>
    <t>Назва підпрограми / завдання бюджетної програми1</t>
  </si>
  <si>
    <r>
      <t>2</t>
    </r>
    <r>
      <rPr>
        <sz val="8"/>
        <rFont val="Times New Roman"/>
        <family val="1"/>
        <charset val="204"/>
      </rPr>
      <t>Зазначаються усі завдання, які мають низьку ефективність</t>
    </r>
  </si>
  <si>
    <r>
      <t>1</t>
    </r>
    <r>
      <rPr>
        <sz val="8"/>
        <rFont val="Times New Roman"/>
        <family val="1"/>
        <charset val="204"/>
      </rPr>
      <t>Зазначаються усі програми та завдання, які включені до звіту про виконання паспорту бюджетної програми</t>
    </r>
  </si>
  <si>
    <t>1.</t>
  </si>
  <si>
    <t>Додаток1</t>
  </si>
  <si>
    <r>
      <t>Програма:</t>
    </r>
    <r>
      <rPr>
        <sz val="11"/>
        <rFont val="Times New Roman"/>
        <family val="1"/>
        <charset val="204"/>
      </rPr>
      <t xml:space="preserve"> </t>
    </r>
  </si>
  <si>
    <t>Аналіз ефективності виконання бюджетних програм по Департаменту соціального захисту населення Чернівецької ОДА</t>
  </si>
  <si>
    <t>При порівнянні отриманого значення зі шкалою оцінки ефективності бюджетних програм можемо зробити висновок, що дана програма має середню ефективність програми.</t>
  </si>
  <si>
    <t xml:space="preserve">Департамент соціального захисту населення Чернівецької ОДА </t>
  </si>
  <si>
    <t xml:space="preserve"> Департамент соціального захисту населення Чернівецької ОДА </t>
  </si>
  <si>
    <t>08</t>
  </si>
  <si>
    <t>0813242</t>
  </si>
  <si>
    <t>Покращення матеріального стану малозабезпечених верств населення області, учасників антитерористичної операції та членів їх сімей, членів сімей загиблих учасників антитерористичної операції шляхом надання їм одноразової адресної допомоги за розпорядженням голови обласної державної   адміністрації та проведення інформаційної кампанії по програмах</t>
  </si>
  <si>
    <t>Санаторно-курортне оздоровлення ветеранів, осіб з інвалідністю і інших малозабезпечених верств населення та інші заходи соціального захисту і соціального забезпечення.</t>
  </si>
  <si>
    <t>Середня вартість інформаційної листівки, буклету, посвідчення та інше</t>
  </si>
  <si>
    <t>Відсоток охоплення інформаційною кампанією</t>
  </si>
  <si>
    <t>081</t>
  </si>
  <si>
    <t>Попередній період (2018 рік)</t>
  </si>
  <si>
    <t>Звітний період (2019 рік)</t>
  </si>
  <si>
    <t>середньомісячний розмір одноразової фінансової допомоги</t>
  </si>
  <si>
    <t>Кількість осіб, яким протягом року  надано одноразової фінансової допомоги (порівняно з минулим роком)</t>
  </si>
  <si>
    <t>Інші заходи у сфері соціального захисту і соціальноозабезпечення</t>
  </si>
  <si>
    <r>
      <t>І</t>
    </r>
    <r>
      <rPr>
        <vertAlign val="subscript"/>
        <sz val="11"/>
        <rFont val="Times New Roman"/>
        <family val="1"/>
        <charset val="204"/>
      </rPr>
      <t>(еф)</t>
    </r>
    <r>
      <rPr>
        <sz val="11"/>
        <rFont val="Times New Roman"/>
        <family val="1"/>
        <charset val="204"/>
      </rPr>
      <t xml:space="preserve">= </t>
    </r>
  </si>
  <si>
    <r>
      <t>І(</t>
    </r>
    <r>
      <rPr>
        <vertAlign val="subscript"/>
        <sz val="11"/>
        <rFont val="Times New Roman"/>
        <family val="1"/>
        <charset val="204"/>
      </rPr>
      <t>як)</t>
    </r>
    <r>
      <rPr>
        <sz val="11"/>
        <rFont val="Times New Roman"/>
        <family val="1"/>
        <charset val="204"/>
      </rPr>
      <t>=</t>
    </r>
  </si>
  <si>
    <r>
      <t>І</t>
    </r>
    <r>
      <rPr>
        <vertAlign val="subscript"/>
        <sz val="11"/>
        <rFont val="Times New Roman"/>
        <family val="1"/>
        <charset val="204"/>
      </rPr>
      <t>(еф) баз</t>
    </r>
    <r>
      <rPr>
        <sz val="11"/>
        <rFont val="Times New Roman"/>
        <family val="1"/>
        <charset val="204"/>
      </rPr>
      <t>=</t>
    </r>
  </si>
  <si>
    <r>
      <t>І</t>
    </r>
    <r>
      <rPr>
        <vertAlign val="subscript"/>
        <sz val="11"/>
        <rFont val="Times New Roman"/>
        <family val="1"/>
        <charset val="204"/>
      </rPr>
      <t>і</t>
    </r>
    <r>
      <rPr>
        <sz val="11"/>
        <rFont val="Times New Roman"/>
        <family val="1"/>
        <charset val="204"/>
      </rPr>
      <t>=</t>
    </r>
  </si>
  <si>
    <t xml:space="preserve">Е= </t>
  </si>
  <si>
    <t>При порівнянні отриманого значення зі шкалою оцінки ефективності бюджетних програм можемо зробити висновок, що дана програма має високу ефективність програми.</t>
  </si>
  <si>
    <t>Директор Департаменту</t>
  </si>
  <si>
    <t>Попередній період (2019 рік)</t>
  </si>
  <si>
    <t>Звітний період (2020 рік)</t>
  </si>
  <si>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=1,0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15 балів.</t>
    </r>
  </si>
  <si>
    <t>Е= 100+100+25</t>
  </si>
  <si>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=2,11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25 балів.</t>
    </r>
  </si>
  <si>
    <t>Покращення матеріального стану малозабезпечених верств населення області, учасників антитерористичної операції та членів їх сімей, членів сімей загиблих учасників антитерористичної операції шляхом надання їм одноразової адресної допомоги за розпорядженням голови обласної державної   адміністрації та</t>
  </si>
  <si>
    <t>_______________Ольга ХОДОБА</t>
  </si>
  <si>
    <t xml:space="preserve"> Проведення інформаційної кампанії по програмах</t>
  </si>
  <si>
    <t>станом на 01.01.2022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</si>
</sst>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210" formatCode="0.000"/>
    <numFmt numFmtId="211" formatCode="0.0"/>
  </numFmts>
  <fonts count="18" x14ac:knownFonts="1">
    <font>
      <sz val="10"/>
      <name val="Arial"/>
    </font>
    <font>
      <sz val="8"/>
      <name val="Arial"/>
      <family val="2"/>
      <charset val="204"/>
    </font>
    <font>
      <sz val="11"/>
      <name val="Times New Roman"/>
      <family val="1"/>
      <charset val="204"/>
    </font>
    <font>
      <sz val="8"/>
      <name val="Times New Roman"/>
      <family val="1"/>
      <charset val="204"/>
    </font>
    <font>
      <vertAlign val="superscript"/>
      <sz val="8"/>
      <name val="Times New Roman"/>
      <family val="1"/>
      <charset val="204"/>
    </font>
    <font>
      <sz val="14"/>
      <name val="Times New Roman"/>
      <family val="1"/>
      <charset val="204"/>
    </font>
    <font>
      <b/>
      <sz val="12"/>
      <name val="Times New Roman"/>
      <family val="1"/>
      <charset val="204"/>
    </font>
    <font>
      <sz val="12"/>
      <name val="Times New Roman"/>
      <family val="1"/>
      <charset val="204"/>
    </font>
    <font>
      <sz val="10"/>
      <name val="Times New Roman"/>
      <family val="1"/>
      <charset val="204"/>
    </font>
    <font>
      <b/>
      <sz val="11"/>
      <name val="Times New Roman"/>
      <family val="1"/>
      <charset val="204"/>
    </font>
    <font>
      <vertAlign val="subscript"/>
      <sz val="11"/>
      <name val="Times New Roman"/>
      <family val="1"/>
      <charset val="204"/>
    </font>
    <font>
      <sz val="11"/>
      <name val="Arial"/>
      <family val="2"/>
      <charset val="204"/>
    </font>
    <font>
      <u/>
      <sz val="11"/>
      <name val="Times New Roman"/>
      <family val="1"/>
      <charset val="204"/>
    </font>
    <font>
      <sz val="11"/>
      <color indexed="8"/>
      <name val="Times New Roman"/>
      <family val="1"/>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name val="Arial"/>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7">
    <xf numFmtId="0" fontId="0" fillId="0" borderId="0" xfId="0"/>
    <xf numFmtId="0" fontId="0" fillId="0" borderId="0" xfId="0" applyBorder="1"/>
    <xf numFmtId="0" fontId="5" fillId="0" borderId="0" xfId="0" applyFont="1" applyAlignment="1">
      <alignment horizontal="justify"/>
    </xf>
    <xf numFmtId="0" fontId="2" fillId="0" borderId="0" xfId="0" applyFont="1"/>
    <xf numFmtId="0" fontId="7" fillId="0" borderId="1" xfId="0" applyFont="1" applyBorder="1" applyAlignment="1">
      <alignment horizontal="center" wrapText="1"/>
    </xf>
    <xf numFmtId="0" fontId="2" fillId="0" borderId="1" xfId="0" applyFont="1" applyBorder="1" applyAlignment="1">
      <alignment horizontal="center" wrapText="1"/>
    </xf>
    <xf numFmtId="0" fontId="8" fillId="0" borderId="1" xfId="0" applyFont="1" applyBorder="1" applyAlignment="1">
      <alignment horizontal="center" wrapText="1"/>
    </xf>
    <xf numFmtId="0" fontId="9" fillId="0" borderId="0" xfId="0" applyFont="1" applyAlignment="1">
      <alignment horizontal="left"/>
    </xf>
    <xf numFmtId="0" fontId="2" fillId="0" borderId="0" xfId="0" applyFont="1" applyAlignment="1">
      <alignment horizontal="left"/>
    </xf>
    <xf numFmtId="0" fontId="2" fillId="0" borderId="0" xfId="0" applyFont="1" applyAlignment="1"/>
    <xf numFmtId="0" fontId="9" fillId="0" borderId="1" xfId="0" applyFont="1" applyBorder="1" applyAlignment="1">
      <alignment horizontal="justify" wrapText="1"/>
    </xf>
    <xf numFmtId="0" fontId="7" fillId="0" borderId="0" xfId="0" applyFont="1"/>
    <xf numFmtId="0" fontId="8" fillId="0" borderId="0" xfId="0" applyFont="1"/>
    <xf numFmtId="0" fontId="7" fillId="0" borderId="1" xfId="0" applyFont="1" applyBorder="1" applyAlignment="1">
      <alignment vertical="top" wrapText="1"/>
    </xf>
    <xf numFmtId="0" fontId="8" fillId="0" borderId="1" xfId="0" applyFont="1" applyBorder="1" applyAlignment="1">
      <alignment horizontal="center" vertical="top" wrapText="1"/>
    </xf>
    <xf numFmtId="0" fontId="4" fillId="0" borderId="0" xfId="0" applyFont="1"/>
    <xf numFmtId="0" fontId="1" fillId="0" borderId="0" xfId="0" applyFont="1"/>
    <xf numFmtId="0" fontId="13" fillId="0" borderId="0" xfId="0" applyFont="1" applyBorder="1" applyAlignment="1">
      <alignment wrapText="1"/>
    </xf>
    <xf numFmtId="0" fontId="7" fillId="0" borderId="0" xfId="0" applyFont="1" applyAlignment="1">
      <alignment horizontal="left"/>
    </xf>
    <xf numFmtId="0" fontId="6" fillId="0" borderId="1" xfId="0" applyFont="1" applyBorder="1" applyAlignment="1">
      <alignment wrapText="1"/>
    </xf>
    <xf numFmtId="0" fontId="9" fillId="0" borderId="0" xfId="0" applyFont="1" applyAlignment="1"/>
    <xf numFmtId="0" fontId="11" fillId="0" borderId="0" xfId="0" applyFont="1"/>
    <xf numFmtId="0" fontId="9" fillId="0" borderId="0" xfId="0" applyFont="1" applyAlignment="1">
      <alignment wrapText="1"/>
    </xf>
    <xf numFmtId="0" fontId="3" fillId="0" borderId="1" xfId="0" applyFont="1" applyBorder="1" applyAlignment="1">
      <alignment horizontal="center" vertical="center" wrapText="1"/>
    </xf>
    <xf numFmtId="0" fontId="0" fillId="0" borderId="0" xfId="0" applyBorder="1" applyAlignment="1">
      <alignment wrapText="1"/>
    </xf>
    <xf numFmtId="1" fontId="2" fillId="0" borderId="0" xfId="0" applyNumberFormat="1" applyFont="1" applyAlignment="1">
      <alignment horizontal="left"/>
    </xf>
    <xf numFmtId="0" fontId="2" fillId="0" borderId="1" xfId="0" applyFont="1" applyBorder="1" applyAlignment="1">
      <alignment horizontal="center" vertical="top" wrapText="1"/>
    </xf>
    <xf numFmtId="2" fontId="2" fillId="0" borderId="0" xfId="0" applyNumberFormat="1" applyFont="1" applyAlignment="1">
      <alignment horizontal="left"/>
    </xf>
    <xf numFmtId="0" fontId="2" fillId="0" borderId="0" xfId="0" applyFont="1" applyAlignment="1">
      <alignment vertical="center"/>
    </xf>
    <xf numFmtId="0" fontId="8" fillId="0" borderId="0" xfId="0" applyFont="1" applyBorder="1"/>
    <xf numFmtId="0" fontId="3" fillId="0" borderId="0" xfId="0" applyFont="1" applyAlignment="1">
      <alignment horizontal="center"/>
    </xf>
    <xf numFmtId="0" fontId="8" fillId="0" borderId="0" xfId="0" applyFont="1" applyAlignment="1">
      <alignment horizontal="center"/>
    </xf>
    <xf numFmtId="0" fontId="3" fillId="0" borderId="0" xfId="0" applyFont="1"/>
    <xf numFmtId="0" fontId="14" fillId="0" borderId="1" xfId="0" applyFont="1" applyBorder="1" applyAlignment="1">
      <alignment vertical="center" wrapText="1"/>
    </xf>
    <xf numFmtId="0" fontId="13" fillId="0" borderId="1" xfId="0" applyFont="1" applyBorder="1" applyAlignment="1">
      <alignment horizontal="center" vertical="center" wrapText="1"/>
    </xf>
    <xf numFmtId="49" fontId="8" fillId="0" borderId="0" xfId="0" applyNumberFormat="1" applyFont="1"/>
    <xf numFmtId="0" fontId="14" fillId="0" borderId="2" xfId="0" applyFont="1" applyBorder="1" applyAlignment="1">
      <alignment horizontal="center" vertical="center" wrapText="1"/>
    </xf>
    <xf numFmtId="210" fontId="2" fillId="0" borderId="1" xfId="0" applyNumberFormat="1" applyFont="1" applyBorder="1" applyAlignment="1">
      <alignment horizontal="center" wrapText="1"/>
    </xf>
    <xf numFmtId="0" fontId="14" fillId="0" borderId="1" xfId="0" applyFont="1" applyBorder="1" applyAlignment="1">
      <alignment horizontal="center" vertical="center" wrapText="1"/>
    </xf>
    <xf numFmtId="211" fontId="2" fillId="0" borderId="0" xfId="0" applyNumberFormat="1" applyFont="1" applyAlignment="1">
      <alignment horizontal="left"/>
    </xf>
    <xf numFmtId="0" fontId="8" fillId="0" borderId="1" xfId="0" applyFont="1" applyBorder="1" applyAlignment="1">
      <alignment wrapText="1"/>
    </xf>
    <xf numFmtId="49" fontId="7" fillId="0" borderId="3" xfId="0" applyNumberFormat="1" applyFont="1" applyBorder="1" applyAlignment="1">
      <alignment horizontal="center"/>
    </xf>
    <xf numFmtId="0" fontId="14" fillId="2" borderId="1" xfId="0" applyFont="1" applyFill="1" applyBorder="1" applyAlignment="1">
      <alignment vertical="center" wrapText="1"/>
    </xf>
    <xf numFmtId="0" fontId="13" fillId="2" borderId="2" xfId="0" applyFont="1" applyFill="1" applyBorder="1" applyAlignment="1">
      <alignment horizontal="center" vertical="center" wrapText="1"/>
    </xf>
    <xf numFmtId="0" fontId="15" fillId="2" borderId="1" xfId="0" applyFont="1" applyFill="1" applyBorder="1" applyAlignment="1">
      <alignment vertical="center" wrapText="1"/>
    </xf>
    <xf numFmtId="210" fontId="2" fillId="2" borderId="1" xfId="0" applyNumberFormat="1" applyFont="1" applyFill="1" applyBorder="1" applyAlignment="1">
      <alignment horizontal="center" wrapText="1"/>
    </xf>
    <xf numFmtId="0" fontId="13" fillId="0" borderId="1" xfId="0" applyFont="1" applyBorder="1" applyAlignment="1">
      <alignment vertical="center" wrapText="1"/>
    </xf>
    <xf numFmtId="211" fontId="13" fillId="0" borderId="1" xfId="0" applyNumberFormat="1" applyFont="1" applyBorder="1" applyAlignment="1">
      <alignment vertical="center" wrapText="1"/>
    </xf>
    <xf numFmtId="211" fontId="2" fillId="0" borderId="0" xfId="0" applyNumberFormat="1" applyFont="1"/>
    <xf numFmtId="0" fontId="13" fillId="0" borderId="4" xfId="0" applyFont="1" applyBorder="1" applyAlignment="1">
      <alignment vertical="center" wrapText="1"/>
    </xf>
    <xf numFmtId="0" fontId="13" fillId="0" borderId="5" xfId="0" applyFont="1" applyBorder="1" applyAlignment="1">
      <alignment horizontal="center" vertical="center" wrapText="1"/>
    </xf>
    <xf numFmtId="0" fontId="13" fillId="2" borderId="4" xfId="0" applyFont="1" applyFill="1" applyBorder="1" applyAlignment="1">
      <alignment vertical="center" wrapText="1"/>
    </xf>
    <xf numFmtId="0" fontId="2" fillId="2" borderId="1" xfId="0" applyFont="1" applyFill="1" applyBorder="1" applyAlignment="1">
      <alignment horizont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vertical="center" wrapText="1"/>
    </xf>
    <xf numFmtId="0" fontId="14" fillId="2" borderId="1" xfId="0" applyFont="1" applyFill="1" applyBorder="1" applyAlignment="1">
      <alignment horizontal="center" vertical="center" wrapText="1"/>
    </xf>
    <xf numFmtId="211" fontId="2" fillId="2" borderId="1" xfId="0" applyNumberFormat="1" applyFont="1" applyFill="1" applyBorder="1" applyAlignment="1">
      <alignment horizontal="center" wrapText="1"/>
    </xf>
    <xf numFmtId="0" fontId="8" fillId="0" borderId="1" xfId="0" applyFont="1" applyBorder="1" applyAlignment="1">
      <alignment vertical="top" wrapText="1"/>
    </xf>
    <xf numFmtId="0" fontId="2" fillId="0" borderId="0" xfId="0" applyFont="1" applyAlignment="1">
      <alignment horizontal="left" wrapText="1"/>
    </xf>
    <xf numFmtId="0" fontId="9" fillId="0" borderId="0" xfId="0" applyFont="1" applyAlignment="1">
      <alignment horizont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13" fillId="0" borderId="0" xfId="0" applyFont="1" applyBorder="1" applyAlignment="1">
      <alignment horizontal="left" wrapText="1"/>
    </xf>
    <xf numFmtId="0" fontId="6" fillId="0" borderId="0" xfId="0" applyFont="1" applyAlignment="1">
      <alignment horizontal="center"/>
    </xf>
    <xf numFmtId="0" fontId="8" fillId="0" borderId="1" xfId="0" applyFont="1" applyBorder="1" applyAlignment="1">
      <alignment horizontal="center" vertical="top" wrapText="1"/>
    </xf>
    <xf numFmtId="0" fontId="7" fillId="0" borderId="1" xfId="0" applyFont="1" applyBorder="1" applyAlignment="1">
      <alignment horizontal="center" wrapText="1"/>
    </xf>
    <xf numFmtId="0" fontId="16" fillId="0" borderId="3" xfId="0" applyFont="1" applyBorder="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wrapText="1"/>
    </xf>
    <xf numFmtId="0" fontId="12" fillId="0" borderId="0" xfId="0" applyFont="1" applyBorder="1" applyAlignment="1">
      <alignment horizontal="center"/>
    </xf>
    <xf numFmtId="0" fontId="12" fillId="0" borderId="3" xfId="0" applyFont="1" applyBorder="1" applyAlignment="1">
      <alignment horizontal="center"/>
    </xf>
    <xf numFmtId="0" fontId="7" fillId="0" borderId="1" xfId="0" applyFont="1" applyBorder="1" applyAlignment="1">
      <alignment horizontal="center" vertical="top" wrapText="1"/>
    </xf>
    <xf numFmtId="0" fontId="7" fillId="0" borderId="3" xfId="0" applyFont="1" applyBorder="1" applyAlignment="1">
      <alignment horizontal="left"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7" zoomScaleNormal="100" workbookViewId="0">
      <selection activeCell="A28" sqref="A28:G28"/>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59" t="s">
        <v>42</v>
      </c>
      <c r="B2" s="59"/>
      <c r="C2" s="59"/>
      <c r="D2" s="59"/>
      <c r="E2" s="59"/>
      <c r="F2" s="59"/>
      <c r="G2" s="59"/>
      <c r="H2" s="9"/>
    </row>
    <row r="3" spans="1:8" ht="18" x14ac:dyDescent="0.35">
      <c r="A3" s="2"/>
      <c r="B3" s="12"/>
      <c r="C3" s="12"/>
      <c r="D3" s="12"/>
      <c r="E3" s="12"/>
      <c r="F3" s="12"/>
      <c r="G3" s="12">
        <v>813242</v>
      </c>
    </row>
    <row r="4" spans="1:8" ht="13.8" x14ac:dyDescent="0.25">
      <c r="A4" s="22" t="s">
        <v>41</v>
      </c>
      <c r="B4" s="60" t="s">
        <v>57</v>
      </c>
      <c r="C4" s="60"/>
      <c r="D4" s="60"/>
      <c r="E4" s="60"/>
      <c r="F4" s="60"/>
      <c r="G4" s="60"/>
      <c r="H4" s="17"/>
    </row>
    <row r="5" spans="1:8" ht="65.25" customHeight="1" x14ac:dyDescent="0.25">
      <c r="A5" s="20" t="s">
        <v>21</v>
      </c>
      <c r="B5" s="61" t="s">
        <v>48</v>
      </c>
      <c r="C5" s="61"/>
      <c r="D5" s="61"/>
      <c r="E5" s="61"/>
      <c r="F5" s="61"/>
      <c r="G5" s="61"/>
      <c r="H5" s="24"/>
    </row>
    <row r="6" spans="1:8" ht="18" x14ac:dyDescent="0.35">
      <c r="A6" s="2"/>
      <c r="B6" s="3"/>
      <c r="C6" s="3"/>
      <c r="D6" s="3"/>
      <c r="E6" s="3"/>
      <c r="F6" s="3"/>
      <c r="G6" s="3"/>
    </row>
    <row r="7" spans="1:8" ht="13.8" x14ac:dyDescent="0.25">
      <c r="A7" s="62" t="s">
        <v>9</v>
      </c>
      <c r="B7" s="62"/>
      <c r="C7" s="62"/>
      <c r="D7" s="62"/>
      <c r="E7" s="62"/>
      <c r="F7" s="62"/>
      <c r="G7" s="62"/>
    </row>
    <row r="8" spans="1:8" ht="13.8" x14ac:dyDescent="0.25">
      <c r="A8" s="63" t="s">
        <v>6</v>
      </c>
      <c r="B8" s="64" t="s">
        <v>53</v>
      </c>
      <c r="C8" s="64"/>
      <c r="D8" s="64"/>
      <c r="E8" s="64" t="s">
        <v>54</v>
      </c>
      <c r="F8" s="64"/>
      <c r="G8" s="64"/>
    </row>
    <row r="9" spans="1:8" x14ac:dyDescent="0.25">
      <c r="A9" s="63"/>
      <c r="B9" s="23" t="s">
        <v>0</v>
      </c>
      <c r="C9" s="23" t="s">
        <v>10</v>
      </c>
      <c r="D9" s="23" t="s">
        <v>11</v>
      </c>
      <c r="E9" s="23" t="s">
        <v>0</v>
      </c>
      <c r="F9" s="23" t="s">
        <v>10</v>
      </c>
      <c r="G9" s="23" t="s">
        <v>11</v>
      </c>
    </row>
    <row r="10" spans="1:8" ht="13.8" x14ac:dyDescent="0.25">
      <c r="A10" s="10" t="s">
        <v>12</v>
      </c>
      <c r="B10" s="26" t="s">
        <v>13</v>
      </c>
      <c r="C10" s="26" t="s">
        <v>13</v>
      </c>
      <c r="D10" s="26" t="s">
        <v>13</v>
      </c>
      <c r="E10" s="26" t="s">
        <v>13</v>
      </c>
      <c r="F10" s="26" t="s">
        <v>13</v>
      </c>
      <c r="G10" s="26" t="s">
        <v>13</v>
      </c>
    </row>
    <row r="11" spans="1:8" ht="27.6" x14ac:dyDescent="0.25">
      <c r="A11" s="46" t="s">
        <v>55</v>
      </c>
      <c r="B11" s="34">
        <v>5656.19</v>
      </c>
      <c r="C11" s="47">
        <v>4422.1000000000004</v>
      </c>
      <c r="D11" s="37">
        <f>C11/B11</f>
        <v>0.78181602810372364</v>
      </c>
      <c r="E11" s="34">
        <v>3800</v>
      </c>
      <c r="F11" s="47">
        <v>6261.07</v>
      </c>
      <c r="G11" s="37">
        <f>F11/E11</f>
        <v>1.6476499999999998</v>
      </c>
    </row>
    <row r="12" spans="1:8" ht="13.8" x14ac:dyDescent="0.25">
      <c r="A12" s="42"/>
      <c r="B12" s="43"/>
      <c r="C12" s="43"/>
      <c r="D12" s="45"/>
      <c r="E12" s="43"/>
      <c r="F12" s="44"/>
      <c r="G12" s="45"/>
    </row>
    <row r="13" spans="1:8" ht="13.8" x14ac:dyDescent="0.25">
      <c r="A13" s="10" t="s">
        <v>14</v>
      </c>
      <c r="B13" s="5" t="s">
        <v>29</v>
      </c>
      <c r="C13" s="5" t="s">
        <v>29</v>
      </c>
      <c r="D13" s="5" t="s">
        <v>29</v>
      </c>
      <c r="E13" s="5" t="s">
        <v>13</v>
      </c>
      <c r="F13" s="5" t="s">
        <v>13</v>
      </c>
      <c r="G13" s="5" t="s">
        <v>13</v>
      </c>
    </row>
    <row r="14" spans="1:8" ht="42.75" customHeight="1" x14ac:dyDescent="0.25">
      <c r="A14" s="33" t="s">
        <v>56</v>
      </c>
      <c r="B14" s="5">
        <v>100</v>
      </c>
      <c r="C14" s="5">
        <v>100</v>
      </c>
      <c r="D14" s="37">
        <f>C14/B14</f>
        <v>1</v>
      </c>
      <c r="E14" s="5">
        <v>100</v>
      </c>
      <c r="F14" s="5">
        <v>100</v>
      </c>
      <c r="G14" s="37">
        <f>F14/E14</f>
        <v>1</v>
      </c>
    </row>
    <row r="15" spans="1:8" ht="13.8" x14ac:dyDescent="0.25">
      <c r="A15" s="3"/>
      <c r="B15" s="3"/>
      <c r="C15" s="3"/>
      <c r="D15" s="3"/>
      <c r="E15" s="3"/>
      <c r="F15" s="3"/>
      <c r="G15" s="3"/>
    </row>
    <row r="16" spans="1:8" ht="13.8" x14ac:dyDescent="0.25">
      <c r="A16" s="7" t="s">
        <v>15</v>
      </c>
      <c r="B16" s="8"/>
      <c r="C16" s="8"/>
      <c r="D16" s="8"/>
      <c r="E16" s="8"/>
      <c r="F16" s="8"/>
      <c r="G16" s="8"/>
    </row>
    <row r="17" spans="1:7" ht="13.8" x14ac:dyDescent="0.25">
      <c r="A17" s="8" t="s">
        <v>16</v>
      </c>
      <c r="B17" s="3"/>
      <c r="C17" s="3"/>
      <c r="D17" s="3"/>
      <c r="E17" s="3"/>
      <c r="F17" s="3"/>
      <c r="G17" s="3"/>
    </row>
    <row r="18" spans="1:7" ht="16.2" x14ac:dyDescent="0.35">
      <c r="A18" s="8" t="s">
        <v>58</v>
      </c>
      <c r="B18" s="25"/>
      <c r="C18" s="39">
        <f>G11*100</f>
        <v>164.76499999999999</v>
      </c>
      <c r="D18" s="25"/>
      <c r="E18" s="3"/>
      <c r="F18" s="3"/>
      <c r="G18" s="3"/>
    </row>
    <row r="19" spans="1:7" ht="13.8" x14ac:dyDescent="0.25">
      <c r="A19" s="8" t="s">
        <v>17</v>
      </c>
      <c r="B19" s="3"/>
      <c r="C19" s="3"/>
      <c r="D19" s="3"/>
      <c r="E19" s="3"/>
      <c r="F19" s="3"/>
      <c r="G19" s="3"/>
    </row>
    <row r="20" spans="1:7" ht="16.2" x14ac:dyDescent="0.35">
      <c r="A20" s="8" t="s">
        <v>59</v>
      </c>
      <c r="B20" s="8">
        <f>G14*100</f>
        <v>100</v>
      </c>
      <c r="C20" s="3"/>
      <c r="D20" s="3"/>
      <c r="E20" s="3"/>
      <c r="F20" s="3"/>
      <c r="G20" s="3"/>
    </row>
    <row r="21" spans="1:7" ht="13.8" x14ac:dyDescent="0.25">
      <c r="A21" s="8" t="s">
        <v>18</v>
      </c>
      <c r="B21" s="3"/>
      <c r="C21" s="3"/>
      <c r="D21" s="3"/>
      <c r="E21" s="3"/>
      <c r="F21" s="3"/>
      <c r="G21" s="3"/>
    </row>
    <row r="22" spans="1:7" ht="16.2" x14ac:dyDescent="0.35">
      <c r="A22" s="8" t="s">
        <v>60</v>
      </c>
      <c r="B22" s="25"/>
      <c r="C22" s="48">
        <f>D11*100</f>
        <v>78.181602810372368</v>
      </c>
      <c r="D22" s="3"/>
      <c r="E22" s="3"/>
      <c r="F22" s="3"/>
      <c r="G22" s="3"/>
    </row>
    <row r="23" spans="1:7" ht="16.2" x14ac:dyDescent="0.35">
      <c r="A23" s="8" t="s">
        <v>61</v>
      </c>
      <c r="B23" s="27">
        <f>G11/D11</f>
        <v>2.1074651078673026</v>
      </c>
      <c r="C23" s="3"/>
      <c r="D23" s="3"/>
      <c r="E23" s="3"/>
      <c r="F23" s="3"/>
      <c r="G23" s="3"/>
    </row>
    <row r="24" spans="1:7" ht="44.25" customHeight="1" x14ac:dyDescent="0.25">
      <c r="A24" s="58" t="s">
        <v>69</v>
      </c>
      <c r="B24" s="58"/>
      <c r="C24" s="58"/>
      <c r="D24" s="58"/>
      <c r="E24" s="58"/>
      <c r="F24" s="58"/>
      <c r="G24" s="58"/>
    </row>
    <row r="25" spans="1:7" ht="13.8" x14ac:dyDescent="0.25">
      <c r="A25" s="7" t="s">
        <v>19</v>
      </c>
      <c r="B25" s="3"/>
      <c r="C25" s="3"/>
      <c r="D25" s="3"/>
      <c r="E25" s="3"/>
      <c r="F25" s="3"/>
      <c r="G25" s="3"/>
    </row>
    <row r="26" spans="1:7" ht="13.8" x14ac:dyDescent="0.25">
      <c r="A26" s="58" t="s">
        <v>20</v>
      </c>
      <c r="B26" s="58"/>
      <c r="C26" s="58"/>
      <c r="D26" s="58"/>
      <c r="E26" s="58"/>
      <c r="F26" s="58"/>
      <c r="G26" s="58"/>
    </row>
    <row r="27" spans="1:7" ht="13.8" x14ac:dyDescent="0.25">
      <c r="A27" s="8" t="s">
        <v>62</v>
      </c>
      <c r="B27" s="48">
        <f>C18+B20+25</f>
        <v>289.76499999999999</v>
      </c>
      <c r="C27" s="3"/>
      <c r="D27" s="3"/>
      <c r="E27" s="3"/>
      <c r="F27" s="3"/>
      <c r="G27" s="3"/>
    </row>
    <row r="28" spans="1:7" ht="30.75" customHeight="1" x14ac:dyDescent="0.25">
      <c r="A28" s="58" t="s">
        <v>63</v>
      </c>
      <c r="B28" s="58"/>
      <c r="C28" s="58"/>
      <c r="D28" s="58"/>
      <c r="E28" s="58"/>
      <c r="F28" s="58"/>
      <c r="G28" s="58"/>
    </row>
    <row r="29" spans="1:7" ht="13.8" x14ac:dyDescent="0.25">
      <c r="A29" s="3"/>
      <c r="B29" s="21"/>
      <c r="C29" s="21"/>
      <c r="D29" s="21"/>
      <c r="E29" s="21"/>
      <c r="F29" s="21"/>
      <c r="G29" s="21"/>
    </row>
    <row r="30" spans="1:7" ht="13.8" x14ac:dyDescent="0.25">
      <c r="A30" s="21"/>
      <c r="B30" s="21"/>
      <c r="C30" s="21"/>
      <c r="D30" s="21"/>
      <c r="E30" s="21"/>
      <c r="F30" s="21"/>
      <c r="G30" s="21"/>
    </row>
  </sheetData>
  <mergeCells count="10">
    <mergeCell ref="A24:G24"/>
    <mergeCell ref="A26:G26"/>
    <mergeCell ref="A28:G28"/>
    <mergeCell ref="A2:G2"/>
    <mergeCell ref="B4:G4"/>
    <mergeCell ref="B5:G5"/>
    <mergeCell ref="A7:G7"/>
    <mergeCell ref="A8:A9"/>
    <mergeCell ref="B8:D8"/>
    <mergeCell ref="E8:G8"/>
  </mergeCells>
  <phoneticPr fontId="17" type="noConversion"/>
  <pageMargins left="0.7" right="0.7" top="0.75" bottom="0.75" header="0.3" footer="0.3"/>
  <pageSetup paperSize="9" scale="8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opLeftCell="A13" zoomScaleNormal="100" workbookViewId="0">
      <selection activeCell="C31" sqref="C31"/>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18" x14ac:dyDescent="0.25">
      <c r="A1" s="12"/>
      <c r="B1" s="12"/>
      <c r="C1" s="12"/>
      <c r="D1" s="12"/>
      <c r="E1" s="12"/>
      <c r="F1" s="12"/>
      <c r="G1" s="12"/>
    </row>
    <row r="2" spans="1:18" ht="30.75" customHeight="1" x14ac:dyDescent="0.25">
      <c r="A2" s="59" t="s">
        <v>42</v>
      </c>
      <c r="B2" s="59"/>
      <c r="C2" s="59"/>
      <c r="D2" s="59"/>
      <c r="E2" s="59"/>
      <c r="F2" s="59"/>
      <c r="G2" s="59"/>
      <c r="H2" s="9"/>
      <c r="I2" s="9"/>
      <c r="J2" s="9"/>
      <c r="K2" s="9"/>
      <c r="L2" s="9"/>
      <c r="M2" s="9"/>
      <c r="N2" s="9"/>
    </row>
    <row r="3" spans="1:18" ht="18" x14ac:dyDescent="0.35">
      <c r="A3" s="2"/>
      <c r="B3" s="12"/>
      <c r="C3" s="12"/>
      <c r="D3" s="12"/>
      <c r="E3" s="12"/>
      <c r="F3" s="12"/>
      <c r="G3" s="35" t="s">
        <v>47</v>
      </c>
    </row>
    <row r="4" spans="1:18" ht="19.5" customHeight="1" x14ac:dyDescent="0.25">
      <c r="A4" s="22" t="s">
        <v>41</v>
      </c>
      <c r="B4" s="60" t="s">
        <v>57</v>
      </c>
      <c r="C4" s="60"/>
      <c r="D4" s="60"/>
      <c r="E4" s="60"/>
      <c r="F4" s="60"/>
      <c r="G4" s="60"/>
      <c r="H4" s="17"/>
    </row>
    <row r="5" spans="1:18" ht="27" customHeight="1" x14ac:dyDescent="0.25">
      <c r="A5" s="20" t="s">
        <v>21</v>
      </c>
      <c r="B5" s="61" t="s">
        <v>49</v>
      </c>
      <c r="C5" s="61"/>
      <c r="D5" s="61"/>
      <c r="E5" s="61"/>
      <c r="F5" s="61"/>
      <c r="G5" s="61"/>
      <c r="H5" s="24"/>
    </row>
    <row r="6" spans="1:18" ht="18" x14ac:dyDescent="0.35">
      <c r="A6" s="2"/>
      <c r="B6" s="3"/>
      <c r="C6" s="3"/>
      <c r="D6" s="3"/>
      <c r="E6" s="3"/>
      <c r="F6" s="3"/>
      <c r="G6" s="3"/>
    </row>
    <row r="7" spans="1:18" ht="13.8" x14ac:dyDescent="0.25">
      <c r="A7" s="62" t="s">
        <v>9</v>
      </c>
      <c r="B7" s="62"/>
      <c r="C7" s="62"/>
      <c r="D7" s="62"/>
      <c r="E7" s="62"/>
      <c r="F7" s="62"/>
      <c r="G7" s="62"/>
    </row>
    <row r="8" spans="1:18" ht="31.5" customHeight="1" x14ac:dyDescent="0.25">
      <c r="A8" s="63" t="s">
        <v>6</v>
      </c>
      <c r="B8" s="64" t="s">
        <v>65</v>
      </c>
      <c r="C8" s="64"/>
      <c r="D8" s="64"/>
      <c r="E8" s="64" t="s">
        <v>66</v>
      </c>
      <c r="F8" s="64"/>
      <c r="G8" s="64"/>
      <c r="M8" s="65"/>
      <c r="N8" s="65"/>
      <c r="O8" s="65"/>
      <c r="P8" s="65"/>
      <c r="Q8" s="65"/>
      <c r="R8" s="65"/>
    </row>
    <row r="9" spans="1:18" x14ac:dyDescent="0.25">
      <c r="A9" s="63"/>
      <c r="B9" s="23" t="s">
        <v>0</v>
      </c>
      <c r="C9" s="23" t="s">
        <v>10</v>
      </c>
      <c r="D9" s="23" t="s">
        <v>11</v>
      </c>
      <c r="E9" s="23" t="s">
        <v>0</v>
      </c>
      <c r="F9" s="23" t="s">
        <v>10</v>
      </c>
      <c r="G9" s="23" t="s">
        <v>11</v>
      </c>
    </row>
    <row r="10" spans="1:18" ht="13.8" x14ac:dyDescent="0.25">
      <c r="A10" s="10" t="s">
        <v>12</v>
      </c>
      <c r="B10" s="26" t="s">
        <v>13</v>
      </c>
      <c r="C10" s="26" t="s">
        <v>13</v>
      </c>
      <c r="D10" s="26" t="s">
        <v>13</v>
      </c>
      <c r="E10" s="26" t="s">
        <v>13</v>
      </c>
      <c r="F10" s="26" t="s">
        <v>13</v>
      </c>
      <c r="G10" s="26" t="s">
        <v>13</v>
      </c>
    </row>
    <row r="11" spans="1:18" ht="27.6" x14ac:dyDescent="0.25">
      <c r="A11" s="49" t="s">
        <v>50</v>
      </c>
      <c r="B11" s="50">
        <v>25</v>
      </c>
      <c r="C11" s="46">
        <v>25</v>
      </c>
      <c r="D11" s="37">
        <f>C11/B11</f>
        <v>1</v>
      </c>
      <c r="E11" s="50">
        <v>25</v>
      </c>
      <c r="F11" s="46">
        <v>25</v>
      </c>
      <c r="G11" s="37">
        <f>F11/E11</f>
        <v>1</v>
      </c>
    </row>
    <row r="12" spans="1:18" ht="13.8" x14ac:dyDescent="0.25">
      <c r="A12" s="51"/>
      <c r="B12" s="52"/>
      <c r="C12" s="52"/>
      <c r="D12" s="56">
        <f>(D11)/1*100</f>
        <v>100</v>
      </c>
      <c r="E12" s="53"/>
      <c r="F12" s="54"/>
      <c r="G12" s="56">
        <f>(G11)/1*100</f>
        <v>100</v>
      </c>
    </row>
    <row r="13" spans="1:18" ht="13.8" x14ac:dyDescent="0.25">
      <c r="A13" s="10" t="s">
        <v>14</v>
      </c>
      <c r="B13" s="5" t="s">
        <v>29</v>
      </c>
      <c r="C13" s="5" t="s">
        <v>29</v>
      </c>
      <c r="D13" s="5" t="s">
        <v>29</v>
      </c>
      <c r="E13" s="5" t="s">
        <v>13</v>
      </c>
      <c r="F13" s="5" t="s">
        <v>13</v>
      </c>
      <c r="G13" s="5" t="s">
        <v>13</v>
      </c>
    </row>
    <row r="14" spans="1:18" ht="27.6" x14ac:dyDescent="0.25">
      <c r="A14" s="46" t="s">
        <v>51</v>
      </c>
      <c r="B14" s="5">
        <v>100</v>
      </c>
      <c r="C14" s="5">
        <v>100</v>
      </c>
      <c r="D14" s="37">
        <f>C14/B14</f>
        <v>1</v>
      </c>
      <c r="E14" s="36">
        <v>100</v>
      </c>
      <c r="F14" s="38">
        <v>100</v>
      </c>
      <c r="G14" s="37">
        <f>F14/E14</f>
        <v>1</v>
      </c>
    </row>
    <row r="15" spans="1:18" ht="13.8" x14ac:dyDescent="0.25">
      <c r="A15" s="54"/>
      <c r="B15" s="52"/>
      <c r="C15" s="52"/>
      <c r="D15" s="56">
        <f>(D14)/1*100</f>
        <v>100</v>
      </c>
      <c r="E15" s="55"/>
      <c r="F15" s="55"/>
      <c r="G15" s="56">
        <f>(G14)/1*100</f>
        <v>100</v>
      </c>
    </row>
    <row r="16" spans="1:18" ht="13.8" x14ac:dyDescent="0.25">
      <c r="A16" s="3"/>
      <c r="B16" s="3"/>
      <c r="C16" s="3"/>
      <c r="D16" s="3"/>
      <c r="E16" s="3"/>
      <c r="F16" s="3"/>
      <c r="G16" s="3"/>
    </row>
    <row r="17" spans="1:7" ht="13.8" x14ac:dyDescent="0.25">
      <c r="A17" s="7" t="s">
        <v>15</v>
      </c>
      <c r="B17" s="8"/>
      <c r="C17" s="8"/>
      <c r="D17" s="8"/>
      <c r="E17" s="8"/>
      <c r="F17" s="8"/>
      <c r="G17" s="8"/>
    </row>
    <row r="18" spans="1:7" ht="13.8" x14ac:dyDescent="0.25">
      <c r="A18" s="8" t="s">
        <v>16</v>
      </c>
      <c r="B18" s="3"/>
      <c r="C18" s="3"/>
      <c r="D18" s="3"/>
      <c r="E18" s="3"/>
      <c r="F18" s="3"/>
      <c r="G18" s="3"/>
    </row>
    <row r="19" spans="1:7" ht="16.2" x14ac:dyDescent="0.35">
      <c r="A19" s="8" t="s">
        <v>58</v>
      </c>
      <c r="B19" s="25"/>
      <c r="C19" s="39">
        <f>G12</f>
        <v>100</v>
      </c>
      <c r="D19" s="25"/>
      <c r="E19" s="3"/>
      <c r="F19" s="3"/>
      <c r="G19" s="3"/>
    </row>
    <row r="20" spans="1:7" ht="13.8" x14ac:dyDescent="0.25">
      <c r="A20" s="8" t="s">
        <v>17</v>
      </c>
      <c r="B20" s="3"/>
      <c r="C20" s="3"/>
      <c r="D20" s="3"/>
      <c r="E20" s="3"/>
      <c r="F20" s="3"/>
      <c r="G20" s="3"/>
    </row>
    <row r="21" spans="1:7" ht="16.2" x14ac:dyDescent="0.35">
      <c r="A21" s="8" t="s">
        <v>59</v>
      </c>
      <c r="B21" s="39">
        <f>G15</f>
        <v>100</v>
      </c>
      <c r="C21" s="3"/>
      <c r="D21" s="3"/>
      <c r="E21" s="3"/>
      <c r="F21" s="3"/>
      <c r="G21" s="3"/>
    </row>
    <row r="22" spans="1:7" ht="13.8" x14ac:dyDescent="0.25">
      <c r="A22" s="8" t="s">
        <v>18</v>
      </c>
      <c r="B22" s="3"/>
      <c r="C22" s="3"/>
      <c r="D22" s="3"/>
      <c r="E22" s="3"/>
      <c r="F22" s="3"/>
      <c r="G22" s="3"/>
    </row>
    <row r="23" spans="1:7" ht="16.2" x14ac:dyDescent="0.35">
      <c r="A23" s="8" t="s">
        <v>60</v>
      </c>
      <c r="B23" s="39">
        <f>D12</f>
        <v>100</v>
      </c>
      <c r="C23" s="3"/>
      <c r="D23" s="3"/>
      <c r="E23" s="3"/>
      <c r="F23" s="3"/>
      <c r="G23" s="3"/>
    </row>
    <row r="24" spans="1:7" ht="16.2" x14ac:dyDescent="0.35">
      <c r="A24" s="8" t="s">
        <v>61</v>
      </c>
      <c r="B24" s="27">
        <f>G12/D12</f>
        <v>1</v>
      </c>
      <c r="C24" s="3"/>
      <c r="D24" s="3"/>
      <c r="E24" s="3"/>
      <c r="F24" s="3"/>
      <c r="G24" s="3"/>
    </row>
    <row r="25" spans="1:7" ht="46.5" customHeight="1" x14ac:dyDescent="0.25">
      <c r="A25" s="58" t="s">
        <v>67</v>
      </c>
      <c r="B25" s="58"/>
      <c r="C25" s="58"/>
      <c r="D25" s="58"/>
      <c r="E25" s="58"/>
      <c r="F25" s="58"/>
      <c r="G25" s="58"/>
    </row>
    <row r="26" spans="1:7" ht="13.8" x14ac:dyDescent="0.25">
      <c r="A26" s="7" t="s">
        <v>19</v>
      </c>
      <c r="B26" s="3"/>
      <c r="C26" s="3"/>
      <c r="D26" s="3"/>
      <c r="E26" s="3"/>
      <c r="F26" s="3"/>
      <c r="G26" s="3"/>
    </row>
    <row r="27" spans="1:7" ht="30.75" customHeight="1" x14ac:dyDescent="0.25">
      <c r="A27" s="58" t="s">
        <v>20</v>
      </c>
      <c r="B27" s="58"/>
      <c r="C27" s="58"/>
      <c r="D27" s="58"/>
      <c r="E27" s="58"/>
      <c r="F27" s="58"/>
      <c r="G27" s="58"/>
    </row>
    <row r="28" spans="1:7" ht="13.8" x14ac:dyDescent="0.25">
      <c r="A28" s="8" t="s">
        <v>68</v>
      </c>
      <c r="B28" s="48">
        <v>225</v>
      </c>
      <c r="C28" s="3"/>
      <c r="D28" s="3"/>
      <c r="E28" s="3"/>
      <c r="F28" s="3"/>
      <c r="G28" s="3"/>
    </row>
    <row r="29" spans="1:7" ht="31.5" customHeight="1" x14ac:dyDescent="0.25">
      <c r="A29" s="58" t="s">
        <v>43</v>
      </c>
      <c r="B29" s="58"/>
      <c r="C29" s="58"/>
      <c r="D29" s="58"/>
      <c r="E29" s="58"/>
      <c r="F29" s="58"/>
      <c r="G29" s="58"/>
    </row>
    <row r="30" spans="1:7" ht="13.8" x14ac:dyDescent="0.25">
      <c r="A30" s="3"/>
      <c r="B30" s="21"/>
      <c r="C30" s="21"/>
      <c r="D30" s="21"/>
      <c r="E30" s="21"/>
      <c r="F30" s="21"/>
      <c r="G30" s="21"/>
    </row>
    <row r="31" spans="1:7" ht="13.8" x14ac:dyDescent="0.25">
      <c r="A31" s="21"/>
      <c r="B31" s="21"/>
      <c r="C31" s="21"/>
      <c r="D31" s="21"/>
      <c r="E31" s="21"/>
      <c r="F31" s="21"/>
      <c r="G31" s="21"/>
    </row>
  </sheetData>
  <mergeCells count="11">
    <mergeCell ref="A2:G2"/>
    <mergeCell ref="B4:G4"/>
    <mergeCell ref="A8:A9"/>
    <mergeCell ref="B8:D8"/>
    <mergeCell ref="E8:G8"/>
    <mergeCell ref="B5:G5"/>
    <mergeCell ref="M8:R8"/>
    <mergeCell ref="A25:G25"/>
    <mergeCell ref="A27:G27"/>
    <mergeCell ref="A29:G29"/>
    <mergeCell ref="A7:G7"/>
  </mergeCells>
  <phoneticPr fontId="17" type="noConversion"/>
  <pageMargins left="0.59055118110236227" right="0.23622047244094491"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view="pageBreakPreview" topLeftCell="A13" zoomScale="60" zoomScaleNormal="100" workbookViewId="0">
      <selection activeCell="E21" sqref="E21"/>
    </sheetView>
  </sheetViews>
  <sheetFormatPr defaultRowHeight="13.2" x14ac:dyDescent="0.25"/>
  <cols>
    <col min="1" max="1" width="4.88671875" customWidth="1"/>
    <col min="3" max="3" width="42.109375" customWidth="1"/>
    <col min="4" max="4" width="14.44140625" customWidth="1"/>
    <col min="5" max="5" width="13.33203125" customWidth="1"/>
    <col min="6" max="6" width="12" customWidth="1"/>
  </cols>
  <sheetData>
    <row r="1" spans="1:11" x14ac:dyDescent="0.25">
      <c r="A1" s="12"/>
      <c r="B1" s="12"/>
      <c r="C1" s="12"/>
      <c r="D1" s="12"/>
      <c r="E1" s="12"/>
      <c r="F1" s="12" t="s">
        <v>40</v>
      </c>
      <c r="G1" s="12"/>
      <c r="H1" s="12"/>
    </row>
    <row r="2" spans="1:11" ht="15.6" x14ac:dyDescent="0.3">
      <c r="A2" s="12"/>
      <c r="B2" s="66" t="s">
        <v>22</v>
      </c>
      <c r="C2" s="66"/>
      <c r="D2" s="66"/>
      <c r="E2" s="66"/>
      <c r="F2" s="66"/>
      <c r="G2" s="12"/>
      <c r="H2" s="12"/>
    </row>
    <row r="3" spans="1:11" ht="15.6" x14ac:dyDescent="0.3">
      <c r="A3" s="12"/>
      <c r="B3" s="66" t="s">
        <v>73</v>
      </c>
      <c r="C3" s="66"/>
      <c r="D3" s="66"/>
      <c r="E3" s="66"/>
      <c r="F3" s="66"/>
      <c r="G3" s="12"/>
      <c r="H3" s="12"/>
    </row>
    <row r="4" spans="1:11" ht="15.6" x14ac:dyDescent="0.3">
      <c r="A4" s="12"/>
      <c r="B4" s="18"/>
      <c r="C4" s="12"/>
      <c r="D4" s="12"/>
      <c r="E4" s="12"/>
      <c r="F4" s="12"/>
      <c r="G4" s="12"/>
      <c r="H4" s="12"/>
    </row>
    <row r="5" spans="1:11" ht="15.75" customHeight="1" x14ac:dyDescent="0.3">
      <c r="A5" s="12" t="s">
        <v>39</v>
      </c>
      <c r="B5" s="41" t="s">
        <v>46</v>
      </c>
      <c r="C5" s="76" t="s">
        <v>44</v>
      </c>
      <c r="D5" s="76"/>
      <c r="E5" s="76"/>
      <c r="F5" s="76"/>
      <c r="G5" s="29"/>
      <c r="H5" s="29"/>
    </row>
    <row r="6" spans="1:11" s="1" customFormat="1" x14ac:dyDescent="0.25">
      <c r="A6" s="29"/>
      <c r="B6" s="30" t="s">
        <v>1</v>
      </c>
      <c r="C6" s="12" t="s">
        <v>2</v>
      </c>
      <c r="D6" s="12"/>
      <c r="E6" s="12"/>
      <c r="F6" s="12"/>
      <c r="G6" s="29"/>
      <c r="H6" s="29"/>
      <c r="I6"/>
      <c r="J6"/>
      <c r="K6"/>
    </row>
    <row r="7" spans="1:11" x14ac:dyDescent="0.25">
      <c r="A7" s="12"/>
      <c r="B7" s="12"/>
      <c r="C7" s="31"/>
      <c r="D7" s="12"/>
      <c r="E7" s="12"/>
      <c r="F7" s="12"/>
      <c r="G7" s="29"/>
      <c r="H7" s="29"/>
    </row>
    <row r="8" spans="1:11" ht="16.5" customHeight="1" x14ac:dyDescent="0.3">
      <c r="A8" s="12" t="s">
        <v>3</v>
      </c>
      <c r="B8" s="41" t="s">
        <v>52</v>
      </c>
      <c r="C8" s="76" t="s">
        <v>45</v>
      </c>
      <c r="D8" s="76"/>
      <c r="E8" s="76"/>
      <c r="F8" s="76"/>
      <c r="G8" s="29"/>
      <c r="H8" s="29"/>
    </row>
    <row r="9" spans="1:11" x14ac:dyDescent="0.25">
      <c r="A9" s="12"/>
      <c r="B9" s="30" t="s">
        <v>1</v>
      </c>
      <c r="C9" s="12" t="s">
        <v>2</v>
      </c>
      <c r="D9" s="12"/>
      <c r="E9" s="12"/>
      <c r="F9" s="12"/>
      <c r="G9" s="29"/>
      <c r="H9" s="29"/>
    </row>
    <row r="10" spans="1:11" x14ac:dyDescent="0.25">
      <c r="A10" s="12"/>
      <c r="B10" s="12"/>
      <c r="C10" s="31"/>
      <c r="D10" s="12"/>
      <c r="E10" s="12"/>
      <c r="F10" s="12"/>
      <c r="G10" s="29"/>
      <c r="H10" s="29"/>
    </row>
    <row r="11" spans="1:11" ht="18.75" customHeight="1" x14ac:dyDescent="0.3">
      <c r="A11" s="12" t="s">
        <v>4</v>
      </c>
      <c r="B11" s="41" t="s">
        <v>47</v>
      </c>
      <c r="C11" s="69" t="s">
        <v>57</v>
      </c>
      <c r="D11" s="69"/>
      <c r="E11" s="69"/>
      <c r="F11" s="69"/>
      <c r="G11" s="69"/>
      <c r="H11" s="69"/>
      <c r="I11" s="17"/>
      <c r="J11" s="17"/>
      <c r="K11" s="17"/>
    </row>
    <row r="12" spans="1:11" x14ac:dyDescent="0.25">
      <c r="A12" s="12"/>
      <c r="B12" s="30" t="s">
        <v>1</v>
      </c>
      <c r="C12" s="12" t="s">
        <v>8</v>
      </c>
      <c r="D12" s="12"/>
      <c r="E12" s="12"/>
      <c r="F12" s="12"/>
      <c r="G12" s="12"/>
      <c r="H12" s="12"/>
    </row>
    <row r="13" spans="1:11" x14ac:dyDescent="0.25">
      <c r="A13" s="12"/>
      <c r="B13" s="12"/>
      <c r="C13" s="12"/>
      <c r="D13" s="12"/>
      <c r="E13" s="12"/>
      <c r="F13" s="12"/>
      <c r="G13" s="12"/>
      <c r="H13" s="12"/>
    </row>
    <row r="14" spans="1:11" ht="15.6" x14ac:dyDescent="0.3">
      <c r="A14" s="12"/>
      <c r="B14" s="11" t="s">
        <v>23</v>
      </c>
      <c r="C14" s="12"/>
      <c r="D14" s="12"/>
      <c r="E14" s="12"/>
      <c r="F14" s="12"/>
      <c r="G14" s="12"/>
      <c r="H14" s="12"/>
    </row>
    <row r="15" spans="1:11" ht="15.6" x14ac:dyDescent="0.3">
      <c r="A15" s="12"/>
      <c r="B15" s="11"/>
      <c r="C15" s="12"/>
      <c r="D15" s="12"/>
      <c r="E15" s="12"/>
      <c r="F15" s="12"/>
      <c r="G15" s="12"/>
      <c r="H15" s="12"/>
    </row>
    <row r="16" spans="1:11" ht="25.5" customHeight="1" x14ac:dyDescent="0.25">
      <c r="A16" s="12"/>
      <c r="B16" s="72" t="s">
        <v>5</v>
      </c>
      <c r="C16" s="70" t="s">
        <v>36</v>
      </c>
      <c r="D16" s="72" t="s">
        <v>24</v>
      </c>
      <c r="E16" s="72"/>
      <c r="F16" s="72"/>
      <c r="G16" s="12"/>
      <c r="H16" s="12"/>
    </row>
    <row r="17" spans="1:8" ht="26.4" x14ac:dyDescent="0.25">
      <c r="A17" s="12"/>
      <c r="B17" s="72"/>
      <c r="C17" s="71"/>
      <c r="D17" s="6" t="s">
        <v>25</v>
      </c>
      <c r="E17" s="6" t="s">
        <v>26</v>
      </c>
      <c r="F17" s="6" t="s">
        <v>27</v>
      </c>
      <c r="G17" s="12"/>
      <c r="H17" s="12"/>
    </row>
    <row r="18" spans="1:8" ht="15.6" x14ac:dyDescent="0.3">
      <c r="A18" s="12"/>
      <c r="B18" s="4">
        <v>1</v>
      </c>
      <c r="C18" s="4">
        <v>2</v>
      </c>
      <c r="D18" s="4">
        <v>3</v>
      </c>
      <c r="E18" s="4">
        <v>4</v>
      </c>
      <c r="F18" s="4">
        <v>5</v>
      </c>
      <c r="G18" s="12"/>
      <c r="H18" s="12"/>
    </row>
    <row r="19" spans="1:8" ht="15.6" x14ac:dyDescent="0.3">
      <c r="A19" s="12"/>
      <c r="B19" s="13"/>
      <c r="C19" s="13"/>
      <c r="D19" s="4" t="s">
        <v>7</v>
      </c>
      <c r="E19" s="4" t="s">
        <v>7</v>
      </c>
      <c r="F19" s="4" t="s">
        <v>7</v>
      </c>
      <c r="G19" s="12"/>
      <c r="H19" s="12"/>
    </row>
    <row r="20" spans="1:8" ht="15.6" x14ac:dyDescent="0.25">
      <c r="A20" s="12"/>
      <c r="B20" s="13"/>
      <c r="C20" s="13" t="s">
        <v>28</v>
      </c>
      <c r="D20" s="13"/>
      <c r="E20" s="13"/>
      <c r="F20" s="13"/>
      <c r="G20" s="12"/>
      <c r="H20" s="12"/>
    </row>
    <row r="21" spans="1:8" ht="116.25" customHeight="1" x14ac:dyDescent="0.25">
      <c r="A21" s="12"/>
      <c r="B21" s="13"/>
      <c r="C21" s="40" t="s">
        <v>70</v>
      </c>
      <c r="D21" s="13">
        <v>289.8</v>
      </c>
      <c r="E21" s="13"/>
      <c r="F21" s="13" t="s">
        <v>29</v>
      </c>
      <c r="G21" s="12"/>
      <c r="H21" s="12"/>
    </row>
    <row r="22" spans="1:8" ht="27.75" customHeight="1" x14ac:dyDescent="0.25">
      <c r="A22" s="12"/>
      <c r="B22" s="13"/>
      <c r="C22" s="57" t="s">
        <v>72</v>
      </c>
      <c r="D22" s="13">
        <v>225</v>
      </c>
      <c r="E22" s="13" t="s">
        <v>29</v>
      </c>
      <c r="F22" s="13" t="s">
        <v>29</v>
      </c>
      <c r="G22" s="12"/>
      <c r="H22" s="12"/>
    </row>
    <row r="23" spans="1:8" ht="29.25" customHeight="1" x14ac:dyDescent="0.3">
      <c r="A23" s="12"/>
      <c r="B23" s="13"/>
      <c r="C23" s="19" t="s">
        <v>30</v>
      </c>
      <c r="D23" s="13">
        <v>257.39999999999998</v>
      </c>
      <c r="E23" s="13"/>
      <c r="F23" s="13" t="s">
        <v>29</v>
      </c>
      <c r="G23" s="12"/>
      <c r="H23" s="12"/>
    </row>
    <row r="24" spans="1:8" s="16" customFormat="1" ht="12.6" x14ac:dyDescent="0.2">
      <c r="A24" s="32"/>
      <c r="B24" s="15" t="s">
        <v>38</v>
      </c>
      <c r="C24" s="32"/>
      <c r="D24" s="32"/>
      <c r="E24" s="32"/>
      <c r="F24" s="32"/>
      <c r="G24" s="32"/>
      <c r="H24" s="32"/>
    </row>
    <row r="25" spans="1:8" ht="15.6" x14ac:dyDescent="0.3">
      <c r="A25" s="12"/>
      <c r="B25" s="11"/>
      <c r="C25" s="12"/>
      <c r="D25" s="12"/>
      <c r="E25" s="12"/>
      <c r="F25" s="12"/>
      <c r="G25" s="12"/>
      <c r="H25" s="12"/>
    </row>
    <row r="26" spans="1:8" ht="15.6" x14ac:dyDescent="0.3">
      <c r="A26" s="12"/>
      <c r="B26" s="11" t="s">
        <v>31</v>
      </c>
      <c r="C26" s="12"/>
      <c r="D26" s="12"/>
      <c r="E26" s="12"/>
      <c r="F26" s="12"/>
      <c r="G26" s="12"/>
      <c r="H26" s="12"/>
    </row>
    <row r="27" spans="1:8" ht="15.6" x14ac:dyDescent="0.3">
      <c r="A27" s="12"/>
      <c r="B27" s="11"/>
      <c r="C27" s="12"/>
      <c r="D27" s="12"/>
      <c r="E27" s="12"/>
      <c r="F27" s="12"/>
      <c r="G27" s="12"/>
      <c r="H27" s="12"/>
    </row>
    <row r="28" spans="1:8" ht="49.5" customHeight="1" x14ac:dyDescent="0.25">
      <c r="A28" s="12"/>
      <c r="B28" s="14" t="s">
        <v>5</v>
      </c>
      <c r="C28" s="14" t="s">
        <v>35</v>
      </c>
      <c r="D28" s="67" t="s">
        <v>32</v>
      </c>
      <c r="E28" s="67"/>
      <c r="F28" s="67"/>
      <c r="G28" s="12"/>
      <c r="H28" s="12"/>
    </row>
    <row r="29" spans="1:8" ht="15.6" x14ac:dyDescent="0.3">
      <c r="A29" s="12"/>
      <c r="B29" s="4">
        <v>1</v>
      </c>
      <c r="C29" s="4">
        <v>2</v>
      </c>
      <c r="D29" s="68">
        <v>3</v>
      </c>
      <c r="E29" s="68"/>
      <c r="F29" s="68"/>
      <c r="G29" s="12"/>
      <c r="H29" s="12"/>
    </row>
    <row r="30" spans="1:8" ht="15.6" x14ac:dyDescent="0.25">
      <c r="A30" s="12"/>
      <c r="B30" s="13"/>
      <c r="C30" s="13"/>
      <c r="D30" s="75"/>
      <c r="E30" s="75"/>
      <c r="F30" s="75"/>
      <c r="G30" s="12"/>
      <c r="H30" s="12"/>
    </row>
    <row r="31" spans="1:8" ht="15.6" x14ac:dyDescent="0.25">
      <c r="A31" s="12"/>
      <c r="B31" s="13"/>
      <c r="C31" s="13"/>
      <c r="D31" s="75"/>
      <c r="E31" s="75"/>
      <c r="F31" s="75"/>
      <c r="G31" s="12"/>
      <c r="H31" s="12"/>
    </row>
    <row r="32" spans="1:8" x14ac:dyDescent="0.25">
      <c r="A32" s="12"/>
      <c r="B32" s="15" t="s">
        <v>37</v>
      </c>
      <c r="C32" s="32"/>
      <c r="D32" s="12"/>
      <c r="E32" s="12"/>
      <c r="F32" s="12"/>
      <c r="G32" s="12"/>
      <c r="H32" s="12"/>
    </row>
    <row r="33" spans="1:10" x14ac:dyDescent="0.25">
      <c r="A33" s="12"/>
      <c r="B33" s="12"/>
      <c r="C33" s="12"/>
      <c r="D33" s="12"/>
      <c r="E33" s="12"/>
      <c r="F33" s="12"/>
      <c r="G33" s="12"/>
      <c r="H33" s="12"/>
    </row>
    <row r="34" spans="1:10" x14ac:dyDescent="0.25">
      <c r="A34" s="12"/>
      <c r="B34" s="12"/>
      <c r="C34" s="12"/>
      <c r="D34" s="12"/>
      <c r="E34" s="12"/>
      <c r="F34" s="12"/>
      <c r="G34" s="12"/>
      <c r="H34" s="12"/>
    </row>
    <row r="35" spans="1:10" ht="27" customHeight="1" x14ac:dyDescent="0.25">
      <c r="A35" s="12"/>
      <c r="B35" s="58" t="s">
        <v>64</v>
      </c>
      <c r="C35" s="58"/>
      <c r="D35" s="73" t="s">
        <v>71</v>
      </c>
      <c r="E35" s="73"/>
      <c r="F35" s="73"/>
      <c r="G35" s="12"/>
      <c r="H35" s="12"/>
    </row>
    <row r="36" spans="1:10" ht="4.5" hidden="1" customHeight="1" x14ac:dyDescent="0.25">
      <c r="A36" s="12"/>
      <c r="B36" s="58"/>
      <c r="C36" s="58"/>
      <c r="D36" s="74"/>
      <c r="E36" s="74"/>
      <c r="F36" s="74"/>
      <c r="G36" s="12"/>
      <c r="H36" s="12"/>
    </row>
    <row r="37" spans="1:10" ht="13.8" x14ac:dyDescent="0.25">
      <c r="A37" s="12"/>
      <c r="B37" s="3"/>
      <c r="C37" s="3"/>
      <c r="D37" s="3" t="s">
        <v>33</v>
      </c>
      <c r="E37" s="28" t="s">
        <v>34</v>
      </c>
      <c r="F37" s="9"/>
      <c r="G37" s="12"/>
      <c r="H37" s="12"/>
      <c r="I37" s="12"/>
      <c r="J37" s="12"/>
    </row>
  </sheetData>
  <mergeCells count="14">
    <mergeCell ref="B35:C36"/>
    <mergeCell ref="D35:F36"/>
    <mergeCell ref="D30:F30"/>
    <mergeCell ref="D31:F31"/>
    <mergeCell ref="C5:F5"/>
    <mergeCell ref="C8:F8"/>
    <mergeCell ref="B2:F2"/>
    <mergeCell ref="B3:F3"/>
    <mergeCell ref="D28:F28"/>
    <mergeCell ref="D29:F29"/>
    <mergeCell ref="C11:H11"/>
    <mergeCell ref="C16:C17"/>
    <mergeCell ref="B16:B17"/>
    <mergeCell ref="D16:F16"/>
  </mergeCells>
  <phoneticPr fontId="17" type="noConversion"/>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Аналіз3</vt:lpstr>
      <vt:lpstr>Аналіз4</vt:lpstr>
      <vt:lpstr>Результати</vt:lpstr>
      <vt:lpstr>Аналіз4!Область_друку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Вікторія Півторан</cp:lastModifiedBy>
  <cp:lastPrinted>2022-05-16T08:20:19Z</cp:lastPrinted>
  <dcterms:created xsi:type="dcterms:W3CDTF">1996-10-08T23:32:33Z</dcterms:created>
  <dcterms:modified xsi:type="dcterms:W3CDTF">2026-03-25T15:26:19Z</dcterms:modified>
</cp:coreProperties>
</file>