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990E5BB5-D094-4871-9C3C-96E00A490F5A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" sheetId="7" r:id="rId1"/>
    <sheet name="Результати" sheetId="8" r:id="rId2"/>
  </sheets>
  <definedNames>
    <definedName name="_xlnm.Print_Area" localSheetId="0">Аналіз!$A$1:$H$30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7" l="1"/>
  <c r="B25" i="7"/>
  <c r="B24" i="7"/>
  <c r="C20" i="7"/>
  <c r="D17" i="7"/>
  <c r="D12" i="7"/>
  <c r="D11" i="7"/>
  <c r="D13" i="7"/>
  <c r="G16" i="7"/>
  <c r="G17" i="7" s="1"/>
  <c r="G15" i="7"/>
  <c r="G12" i="7"/>
  <c r="B22" i="7"/>
  <c r="G11" i="7"/>
  <c r="G13" i="7"/>
  <c r="D24" i="8"/>
</calcChain>
</file>

<file path=xl/sharedStrings.xml><?xml version="1.0" encoding="utf-8"?>
<sst xmlns="http://schemas.openxmlformats.org/spreadsheetml/2006/main" count="92" uniqueCount="65">
  <si>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</si>
  <si>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</si>
  <si>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</si>
  <si>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</si>
  <si>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</si>
  <si>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</si>
  <si>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</si>
  <si>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</si>
  <si>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</si>
  <si>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</si>
  <si>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</si>
  <si>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</si>
  <si>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</si>
  <si>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</si>
  <si>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</si>
  <si>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</si>
  <si>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</si>
  <si>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</si>
  <si>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</si>
  <si>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</si>
  <si>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</si>
  <si>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</si>
  <si>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</si>
  <si>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</si>
  <si>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</si>
  <si>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</si>
  <si>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</si>
  <si>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</si>
  <si>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</si>
  <si>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</si>
  <si>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</si>
  <si>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</si>
  <si>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</si>
  <si>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</si>
  <si>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</si>
  <si>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</si>
  <si>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</si>
  <si>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</si>
  <si>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</si>
  <si>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</si>
  <si>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</si>
  <si>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</si>
  <si>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</si>
  <si>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Аналіз ефективності виконання бюджетних програм по Департаменту СЗН Чернівецької ОДА</t>
  </si>
  <si>
    <t xml:space="preserve">Пільгове медичне обслуговування осіб, які постраждали внаслідок Чорнобильської  катастрофи
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</si>
  <si>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</si>
  <si>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</si>
  <si>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1 особу</t>
  </si>
  <si>
    <t>Відсоток громадян, які одержали безплатні ліки</t>
  </si>
  <si>
    <t>Відсоток громадян, які одержали послуги з безоплатного зубопротезування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</si>
  <si>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(100+100):2=</t>
    </r>
  </si>
  <si>
    <t xml:space="preserve"> Департамент соціального захисту населення Чернівецької ОДА</t>
  </si>
  <si>
    <t>0813050</t>
  </si>
  <si>
    <t>081</t>
  </si>
  <si>
    <t>08</t>
  </si>
  <si>
    <t>Попередній період (2019 рік)</t>
  </si>
  <si>
    <t>Звітний період (2020 рік)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</si>
  <si>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(1,414+1,587):2*100 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</si>
  <si>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=(0,660+1,414):2*100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</si>
  <si>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=150/104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</si>
  <si>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=1,44, що відповідає критерію оцінки 0,00≤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25 балів.</t>
    </r>
  </si>
  <si>
    <t>Е=150+100+25=</t>
  </si>
  <si>
    <t>станом на 01.01.2021 року</t>
  </si>
  <si>
    <t>Директор Департаменту</t>
  </si>
  <si>
    <t>_______________Іларій МІНТЯНСЬКИЙ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</si>
</sst>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2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5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" fontId="3" fillId="0" borderId="0" xfId="0" applyNumberFormat="1" applyFont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6" fillId="0" borderId="1" xfId="1" applyFont="1" applyBorder="1" applyAlignment="1">
      <alignment vertical="center" wrapText="1"/>
    </xf>
    <xf numFmtId="3" fontId="15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211" fontId="3" fillId="2" borderId="1" xfId="0" applyNumberFormat="1" applyFont="1" applyFill="1" applyBorder="1" applyAlignment="1">
      <alignment vertical="center" wrapText="1"/>
    </xf>
    <xf numFmtId="3" fontId="15" fillId="2" borderId="1" xfId="1" applyNumberFormat="1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 wrapText="1"/>
    </xf>
    <xf numFmtId="210" fontId="3" fillId="0" borderId="1" xfId="0" applyNumberFormat="1" applyFont="1" applyBorder="1" applyAlignment="1">
      <alignment vertical="center" wrapText="1"/>
    </xf>
    <xf numFmtId="210" fontId="3" fillId="0" borderId="1" xfId="0" applyNumberFormat="1" applyFont="1" applyBorder="1" applyAlignment="1">
      <alignment horizontal="center" wrapText="1"/>
    </xf>
    <xf numFmtId="49" fontId="14" fillId="0" borderId="0" xfId="0" applyNumberFormat="1" applyFont="1"/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top"/>
    </xf>
    <xf numFmtId="0" fontId="3" fillId="2" borderId="1" xfId="0" applyFont="1" applyFill="1" applyBorder="1"/>
    <xf numFmtId="0" fontId="10" fillId="0" borderId="0" xfId="0" applyFont="1" applyAlignment="1">
      <alignment horizontal="center" wrapText="1"/>
    </xf>
    <xf numFmtId="0" fontId="15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opLeftCell="A22" zoomScaleNormal="100" workbookViewId="0">
      <selection activeCell="A30" sqref="A30:G30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3" t="s">
        <v>43</v>
      </c>
      <c r="B2" s="53"/>
      <c r="C2" s="53"/>
      <c r="D2" s="53"/>
      <c r="E2" s="53"/>
      <c r="F2" s="53"/>
      <c r="G2" s="53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49" t="s">
        <v>52</v>
      </c>
    </row>
    <row r="4" spans="1:18" ht="44.25" customHeight="1" x14ac:dyDescent="0.25">
      <c r="A4" s="23" t="s">
        <v>41</v>
      </c>
      <c r="B4" s="54" t="s">
        <v>44</v>
      </c>
      <c r="C4" s="54"/>
      <c r="D4" s="54"/>
      <c r="E4" s="54"/>
      <c r="F4" s="54"/>
      <c r="G4" s="54"/>
      <c r="H4" s="17"/>
    </row>
    <row r="5" spans="1:18" ht="36" customHeight="1" x14ac:dyDescent="0.25">
      <c r="A5" s="21" t="s">
        <v>21</v>
      </c>
      <c r="B5" s="58" t="s">
        <v>45</v>
      </c>
      <c r="C5" s="58"/>
      <c r="D5" s="58"/>
      <c r="E5" s="58"/>
      <c r="F5" s="58"/>
      <c r="G5" s="58"/>
      <c r="H5" s="25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63" t="s">
        <v>9</v>
      </c>
      <c r="B7" s="63"/>
      <c r="C7" s="63"/>
      <c r="D7" s="63"/>
      <c r="E7" s="63"/>
      <c r="F7" s="63"/>
      <c r="G7" s="63"/>
    </row>
    <row r="8" spans="1:18" ht="31.5" customHeight="1" x14ac:dyDescent="0.25">
      <c r="A8" s="55" t="s">
        <v>6</v>
      </c>
      <c r="B8" s="57" t="s">
        <v>55</v>
      </c>
      <c r="C8" s="57"/>
      <c r="D8" s="57"/>
      <c r="E8" s="57" t="s">
        <v>56</v>
      </c>
      <c r="F8" s="57"/>
      <c r="G8" s="57"/>
      <c r="M8" s="61"/>
      <c r="N8" s="61"/>
      <c r="O8" s="61"/>
      <c r="P8" s="61"/>
      <c r="Q8" s="61"/>
      <c r="R8" s="61"/>
    </row>
    <row r="9" spans="1:18" x14ac:dyDescent="0.25">
      <c r="A9" s="56"/>
      <c r="B9" s="24" t="s">
        <v>0</v>
      </c>
      <c r="C9" s="24" t="s">
        <v>10</v>
      </c>
      <c r="D9" s="24" t="s">
        <v>11</v>
      </c>
      <c r="E9" s="24" t="s">
        <v>0</v>
      </c>
      <c r="F9" s="24" t="s">
        <v>10</v>
      </c>
      <c r="G9" s="24" t="s">
        <v>11</v>
      </c>
    </row>
    <row r="10" spans="1:18" ht="13.8" x14ac:dyDescent="0.25">
      <c r="A10" s="10" t="s">
        <v>12</v>
      </c>
      <c r="B10" s="27" t="s">
        <v>13</v>
      </c>
      <c r="C10" s="27" t="s">
        <v>13</v>
      </c>
      <c r="D10" s="27" t="s">
        <v>13</v>
      </c>
      <c r="E10" s="27" t="s">
        <v>13</v>
      </c>
      <c r="F10" s="27" t="s">
        <v>13</v>
      </c>
      <c r="G10" s="27" t="s">
        <v>13</v>
      </c>
    </row>
    <row r="11" spans="1:18" ht="26.4" x14ac:dyDescent="0.25">
      <c r="A11" s="30" t="s">
        <v>46</v>
      </c>
      <c r="B11" s="41">
        <v>1120</v>
      </c>
      <c r="C11" s="41">
        <v>739</v>
      </c>
      <c r="D11" s="47">
        <f>C11/B11</f>
        <v>0.65982142857142856</v>
      </c>
      <c r="E11" s="41">
        <v>1180</v>
      </c>
      <c r="F11" s="41">
        <v>836</v>
      </c>
      <c r="G11" s="47">
        <f>F11/E11</f>
        <v>0.70847457627118648</v>
      </c>
    </row>
    <row r="12" spans="1:18" ht="26.25" customHeight="1" x14ac:dyDescent="0.25">
      <c r="A12" s="30" t="s">
        <v>47</v>
      </c>
      <c r="B12" s="40">
        <v>2184</v>
      </c>
      <c r="C12" s="39">
        <v>3088</v>
      </c>
      <c r="D12" s="47">
        <f>C12/B12</f>
        <v>1.413919413919414</v>
      </c>
      <c r="E12" s="40">
        <v>2622</v>
      </c>
      <c r="F12" s="39">
        <v>4160</v>
      </c>
      <c r="G12" s="47">
        <f>F12/E12</f>
        <v>1.5865751334858886</v>
      </c>
      <c r="L12" s="59"/>
      <c r="M12" s="60"/>
      <c r="N12" s="60"/>
      <c r="O12" s="60"/>
      <c r="P12" s="60"/>
      <c r="Q12" s="60"/>
    </row>
    <row r="13" spans="1:18" ht="26.25" customHeight="1" x14ac:dyDescent="0.25">
      <c r="A13" s="42"/>
      <c r="B13" s="43"/>
      <c r="C13" s="44"/>
      <c r="D13" s="44">
        <f>(D11+D12)*100</f>
        <v>207.37408424908423</v>
      </c>
      <c r="E13" s="45"/>
      <c r="F13" s="46"/>
      <c r="G13" s="44">
        <f>G11+G12*100</f>
        <v>159.36598792486004</v>
      </c>
      <c r="L13" s="37"/>
      <c r="M13" s="38"/>
      <c r="N13" s="38"/>
      <c r="O13" s="38"/>
      <c r="P13" s="38"/>
      <c r="Q13" s="38"/>
    </row>
    <row r="14" spans="1:18" ht="13.8" x14ac:dyDescent="0.25">
      <c r="A14" s="10" t="s">
        <v>14</v>
      </c>
      <c r="B14" s="5" t="s">
        <v>13</v>
      </c>
      <c r="C14" s="5" t="s">
        <v>13</v>
      </c>
      <c r="D14" s="5" t="s">
        <v>13</v>
      </c>
      <c r="E14" s="5" t="s">
        <v>13</v>
      </c>
      <c r="F14" s="5" t="s">
        <v>13</v>
      </c>
      <c r="G14" s="5" t="s">
        <v>13</v>
      </c>
    </row>
    <row r="15" spans="1:18" ht="15" customHeight="1" x14ac:dyDescent="0.25">
      <c r="A15" s="31" t="s">
        <v>48</v>
      </c>
      <c r="B15" s="5">
        <v>17</v>
      </c>
      <c r="C15" s="5">
        <v>17</v>
      </c>
      <c r="D15" s="48">
        <v>1</v>
      </c>
      <c r="E15" s="5">
        <v>17</v>
      </c>
      <c r="F15" s="5">
        <v>17</v>
      </c>
      <c r="G15" s="48">
        <f>F15/E15</f>
        <v>1</v>
      </c>
    </row>
    <row r="16" spans="1:18" ht="21" x14ac:dyDescent="0.25">
      <c r="A16" s="31" t="s">
        <v>49</v>
      </c>
      <c r="B16" s="5">
        <v>17</v>
      </c>
      <c r="C16" s="5">
        <v>17</v>
      </c>
      <c r="D16" s="48">
        <v>1</v>
      </c>
      <c r="E16" s="5">
        <v>17</v>
      </c>
      <c r="F16" s="5">
        <v>17</v>
      </c>
      <c r="G16" s="48">
        <f>F16/E16</f>
        <v>1</v>
      </c>
    </row>
    <row r="17" spans="1:7" ht="13.8" x14ac:dyDescent="0.25">
      <c r="A17" s="52"/>
      <c r="B17" s="52"/>
      <c r="C17" s="52"/>
      <c r="D17" s="52">
        <f>(D15+D16)/2*100</f>
        <v>100</v>
      </c>
      <c r="E17" s="52"/>
      <c r="F17" s="52"/>
      <c r="G17" s="52">
        <f>(G15+G16)/2*100</f>
        <v>100</v>
      </c>
    </row>
    <row r="18" spans="1:7" ht="13.8" x14ac:dyDescent="0.25">
      <c r="A18" s="7" t="s">
        <v>15</v>
      </c>
      <c r="B18" s="8"/>
      <c r="C18" s="8"/>
      <c r="D18" s="8"/>
      <c r="E18" s="8"/>
      <c r="F18" s="8"/>
      <c r="G18" s="8"/>
    </row>
    <row r="19" spans="1:7" ht="13.8" x14ac:dyDescent="0.25">
      <c r="A19" s="8" t="s">
        <v>16</v>
      </c>
      <c r="B19" s="3"/>
      <c r="C19" s="3"/>
      <c r="D19" s="3"/>
      <c r="E19" s="3"/>
      <c r="F19" s="3"/>
      <c r="G19" s="3"/>
    </row>
    <row r="20" spans="1:7" ht="16.2" x14ac:dyDescent="0.35">
      <c r="A20" s="8" t="s">
        <v>57</v>
      </c>
      <c r="B20" s="26"/>
      <c r="C20" s="26">
        <f>(1.414+1.587)/2*100</f>
        <v>150.04999999999998</v>
      </c>
      <c r="D20" s="26"/>
      <c r="E20" s="3"/>
      <c r="F20" s="3"/>
      <c r="G20" s="3"/>
    </row>
    <row r="21" spans="1:7" ht="13.8" x14ac:dyDescent="0.25">
      <c r="A21" s="8" t="s">
        <v>17</v>
      </c>
      <c r="B21" s="3"/>
      <c r="C21" s="3"/>
      <c r="D21" s="3"/>
      <c r="E21" s="3"/>
      <c r="F21" s="3"/>
      <c r="G21" s="3"/>
    </row>
    <row r="22" spans="1:7" ht="16.2" x14ac:dyDescent="0.35">
      <c r="A22" s="8" t="s">
        <v>50</v>
      </c>
      <c r="B22" s="8">
        <f>(100+100)/2</f>
        <v>100</v>
      </c>
      <c r="C22" s="3"/>
      <c r="D22" s="3"/>
      <c r="E22" s="3"/>
      <c r="F22" s="3"/>
      <c r="G22" s="3"/>
    </row>
    <row r="23" spans="1:7" ht="13.8" x14ac:dyDescent="0.25">
      <c r="A23" s="8" t="s">
        <v>18</v>
      </c>
      <c r="B23" s="3"/>
      <c r="C23" s="3"/>
      <c r="D23" s="3"/>
      <c r="E23" s="3"/>
      <c r="F23" s="3"/>
      <c r="G23" s="3"/>
    </row>
    <row r="24" spans="1:7" ht="16.2" x14ac:dyDescent="0.35">
      <c r="A24" s="8" t="s">
        <v>58</v>
      </c>
      <c r="B24" s="26">
        <f>(0.66+1.414)/2*100</f>
        <v>103.69999999999999</v>
      </c>
      <c r="C24" s="3"/>
      <c r="D24" s="3"/>
      <c r="E24" s="3"/>
      <c r="F24" s="3"/>
      <c r="G24" s="3"/>
    </row>
    <row r="25" spans="1:7" ht="16.2" x14ac:dyDescent="0.35">
      <c r="A25" s="8" t="s">
        <v>59</v>
      </c>
      <c r="B25" s="28">
        <f>150/104</f>
        <v>1.4423076923076923</v>
      </c>
      <c r="C25" s="3"/>
      <c r="D25" s="3"/>
      <c r="E25" s="3"/>
      <c r="F25" s="3"/>
      <c r="G25" s="3"/>
    </row>
    <row r="26" spans="1:7" ht="46.5" customHeight="1" x14ac:dyDescent="0.25">
      <c r="A26" s="62" t="s">
        <v>60</v>
      </c>
      <c r="B26" s="62"/>
      <c r="C26" s="62"/>
      <c r="D26" s="62"/>
      <c r="E26" s="62"/>
      <c r="F26" s="62"/>
      <c r="G26" s="62"/>
    </row>
    <row r="27" spans="1:7" ht="13.8" x14ac:dyDescent="0.25">
      <c r="A27" s="7" t="s">
        <v>19</v>
      </c>
      <c r="B27" s="3"/>
      <c r="C27" s="3"/>
      <c r="D27" s="3"/>
      <c r="E27" s="3"/>
      <c r="F27" s="3"/>
      <c r="G27" s="3"/>
    </row>
    <row r="28" spans="1:7" ht="30.75" customHeight="1" x14ac:dyDescent="0.25">
      <c r="A28" s="62" t="s">
        <v>20</v>
      </c>
      <c r="B28" s="62"/>
      <c r="C28" s="62"/>
      <c r="D28" s="62"/>
      <c r="E28" s="62"/>
      <c r="F28" s="62"/>
      <c r="G28" s="62"/>
    </row>
    <row r="29" spans="1:7" ht="13.8" x14ac:dyDescent="0.25">
      <c r="A29" s="8" t="s">
        <v>61</v>
      </c>
      <c r="B29" s="32">
        <f>150+100+25</f>
        <v>275</v>
      </c>
      <c r="C29" s="3"/>
      <c r="D29" s="3"/>
      <c r="E29" s="3"/>
      <c r="F29" s="3"/>
      <c r="G29" s="3"/>
    </row>
    <row r="30" spans="1:7" ht="31.5" customHeight="1" x14ac:dyDescent="0.25">
      <c r="A30" s="62" t="s">
        <v>42</v>
      </c>
      <c r="B30" s="62"/>
      <c r="C30" s="62"/>
      <c r="D30" s="62"/>
      <c r="E30" s="62"/>
      <c r="F30" s="62"/>
      <c r="G30" s="62"/>
    </row>
    <row r="31" spans="1:7" ht="13.8" x14ac:dyDescent="0.25">
      <c r="A31" s="3"/>
      <c r="B31" s="22"/>
      <c r="C31" s="22"/>
      <c r="D31" s="22"/>
      <c r="E31" s="22"/>
      <c r="F31" s="22"/>
      <c r="G31" s="22"/>
    </row>
    <row r="32" spans="1:7" ht="13.8" x14ac:dyDescent="0.25">
      <c r="A32" s="22"/>
      <c r="B32" s="22"/>
      <c r="C32" s="22"/>
      <c r="D32" s="22"/>
      <c r="E32" s="22"/>
      <c r="F32" s="22"/>
      <c r="G32" s="22"/>
    </row>
  </sheetData>
  <mergeCells count="12">
    <mergeCell ref="L12:Q12"/>
    <mergeCell ref="M8:R8"/>
    <mergeCell ref="A26:G26"/>
    <mergeCell ref="A28:G28"/>
    <mergeCell ref="A30:G30"/>
    <mergeCell ref="A7:G7"/>
    <mergeCell ref="A2:G2"/>
    <mergeCell ref="B4:G4"/>
    <mergeCell ref="A8:A9"/>
    <mergeCell ref="B8:D8"/>
    <mergeCell ref="E8:G8"/>
    <mergeCell ref="B5:G5"/>
  </mergeCells>
  <phoneticPr fontId="18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16" zoomScale="60" zoomScaleNormal="100" workbookViewId="0">
      <selection activeCell="H32" sqref="H32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40</v>
      </c>
      <c r="G1" s="12"/>
      <c r="H1" s="12"/>
    </row>
    <row r="2" spans="1:11" ht="15.6" x14ac:dyDescent="0.3">
      <c r="A2" s="12"/>
      <c r="B2" s="64" t="s">
        <v>22</v>
      </c>
      <c r="C2" s="64"/>
      <c r="D2" s="64"/>
      <c r="E2" s="64"/>
      <c r="F2" s="64"/>
      <c r="G2" s="12"/>
      <c r="H2" s="12"/>
    </row>
    <row r="3" spans="1:11" ht="15.6" x14ac:dyDescent="0.3">
      <c r="A3" s="12"/>
      <c r="B3" s="64" t="s">
        <v>62</v>
      </c>
      <c r="C3" s="64"/>
      <c r="D3" s="64"/>
      <c r="E3" s="64"/>
      <c r="F3" s="64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39</v>
      </c>
      <c r="B5" s="50" t="s">
        <v>54</v>
      </c>
      <c r="C5" s="74" t="s">
        <v>51</v>
      </c>
      <c r="D5" s="74"/>
      <c r="E5" s="74"/>
      <c r="F5" s="74"/>
      <c r="G5" s="33"/>
      <c r="H5" s="33"/>
    </row>
    <row r="6" spans="1:11" s="1" customFormat="1" x14ac:dyDescent="0.25">
      <c r="A6" s="33"/>
      <c r="B6" s="34" t="s">
        <v>1</v>
      </c>
      <c r="C6" s="12" t="s">
        <v>2</v>
      </c>
      <c r="D6" s="12"/>
      <c r="E6" s="12"/>
      <c r="F6" s="12"/>
      <c r="G6" s="33"/>
      <c r="H6" s="33"/>
      <c r="I6"/>
      <c r="J6"/>
      <c r="K6"/>
    </row>
    <row r="7" spans="1:11" x14ac:dyDescent="0.25">
      <c r="A7" s="12"/>
      <c r="B7" s="12"/>
      <c r="C7" s="35"/>
      <c r="D7" s="12"/>
      <c r="E7" s="12"/>
      <c r="F7" s="12"/>
      <c r="G7" s="33"/>
      <c r="H7" s="33"/>
    </row>
    <row r="8" spans="1:11" x14ac:dyDescent="0.25">
      <c r="A8" s="12"/>
      <c r="B8" s="12"/>
      <c r="C8" s="35"/>
      <c r="D8" s="12"/>
      <c r="E8" s="12"/>
      <c r="F8" s="12"/>
      <c r="G8" s="33"/>
      <c r="H8" s="33"/>
    </row>
    <row r="9" spans="1:11" ht="27.75" customHeight="1" x14ac:dyDescent="0.3">
      <c r="A9" s="12" t="s">
        <v>3</v>
      </c>
      <c r="B9" s="50" t="s">
        <v>53</v>
      </c>
      <c r="C9" s="74" t="s">
        <v>51</v>
      </c>
      <c r="D9" s="74"/>
      <c r="E9" s="74"/>
      <c r="F9" s="74"/>
      <c r="G9" s="33"/>
      <c r="H9" s="33"/>
    </row>
    <row r="10" spans="1:11" x14ac:dyDescent="0.25">
      <c r="A10" s="12"/>
      <c r="B10" s="34" t="s">
        <v>1</v>
      </c>
      <c r="C10" s="12" t="s">
        <v>2</v>
      </c>
      <c r="D10" s="12"/>
      <c r="E10" s="12"/>
      <c r="F10" s="12"/>
      <c r="G10" s="33"/>
      <c r="H10" s="33"/>
    </row>
    <row r="11" spans="1:11" x14ac:dyDescent="0.25">
      <c r="A11" s="12"/>
      <c r="B11" s="12"/>
      <c r="C11" s="35"/>
      <c r="D11" s="12"/>
      <c r="E11" s="12"/>
      <c r="F11" s="12"/>
      <c r="G11" s="33"/>
      <c r="H11" s="33"/>
    </row>
    <row r="12" spans="1:11" x14ac:dyDescent="0.25">
      <c r="A12" s="12"/>
      <c r="B12" s="12"/>
      <c r="C12" s="35"/>
      <c r="D12" s="12"/>
      <c r="E12" s="33"/>
      <c r="F12" s="12"/>
      <c r="G12" s="33"/>
      <c r="H12" s="33"/>
    </row>
    <row r="13" spans="1:11" ht="36.75" customHeight="1" x14ac:dyDescent="0.3">
      <c r="A13" s="12" t="s">
        <v>4</v>
      </c>
      <c r="B13" s="51" t="s">
        <v>52</v>
      </c>
      <c r="C13" s="67" t="s">
        <v>44</v>
      </c>
      <c r="D13" s="67"/>
      <c r="E13" s="67"/>
      <c r="F13" s="67"/>
      <c r="G13" s="67"/>
      <c r="H13" s="67"/>
      <c r="I13" s="17"/>
      <c r="J13" s="17"/>
      <c r="K13" s="17"/>
    </row>
    <row r="14" spans="1:11" x14ac:dyDescent="0.25">
      <c r="A14" s="12"/>
      <c r="B14" s="34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70" t="s">
        <v>5</v>
      </c>
      <c r="C18" s="68" t="s">
        <v>36</v>
      </c>
      <c r="D18" s="70" t="s">
        <v>24</v>
      </c>
      <c r="E18" s="70"/>
      <c r="F18" s="70"/>
      <c r="G18" s="12"/>
      <c r="H18" s="12"/>
    </row>
    <row r="19" spans="1:8" ht="26.4" x14ac:dyDescent="0.25">
      <c r="A19" s="12"/>
      <c r="B19" s="70"/>
      <c r="C19" s="69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28</v>
      </c>
      <c r="D22" s="13"/>
      <c r="E22" s="13"/>
      <c r="F22" s="13"/>
      <c r="G22" s="12"/>
      <c r="H22" s="12"/>
    </row>
    <row r="23" spans="1:8" ht="100.5" customHeight="1" x14ac:dyDescent="0.3">
      <c r="A23" s="12"/>
      <c r="B23" s="13"/>
      <c r="C23" s="19" t="s">
        <v>45</v>
      </c>
      <c r="D23" s="4">
        <v>275</v>
      </c>
      <c r="E23" s="13" t="s">
        <v>29</v>
      </c>
      <c r="F23" s="13" t="s">
        <v>29</v>
      </c>
      <c r="G23" s="12"/>
      <c r="H23" s="12"/>
    </row>
    <row r="24" spans="1:8" ht="29.25" customHeight="1" x14ac:dyDescent="0.3">
      <c r="A24" s="12"/>
      <c r="B24" s="13"/>
      <c r="C24" s="20" t="s">
        <v>30</v>
      </c>
      <c r="D24" s="4">
        <f>D23</f>
        <v>275</v>
      </c>
      <c r="E24" s="13" t="s">
        <v>29</v>
      </c>
      <c r="F24" s="13" t="s">
        <v>29</v>
      </c>
      <c r="G24" s="12"/>
      <c r="H24" s="12"/>
    </row>
    <row r="25" spans="1:8" s="16" customFormat="1" ht="12.6" x14ac:dyDescent="0.2">
      <c r="A25" s="36"/>
      <c r="B25" s="15" t="s">
        <v>38</v>
      </c>
      <c r="C25" s="36"/>
      <c r="D25" s="36"/>
      <c r="E25" s="36"/>
      <c r="F25" s="36"/>
      <c r="G25" s="36"/>
      <c r="H25" s="36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31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35</v>
      </c>
      <c r="D29" s="65" t="s">
        <v>32</v>
      </c>
      <c r="E29" s="65"/>
      <c r="F29" s="65"/>
      <c r="G29" s="12"/>
      <c r="H29" s="12"/>
    </row>
    <row r="30" spans="1:8" ht="15.6" x14ac:dyDescent="0.3">
      <c r="A30" s="12"/>
      <c r="B30" s="4">
        <v>1</v>
      </c>
      <c r="C30" s="4">
        <v>2</v>
      </c>
      <c r="D30" s="66">
        <v>3</v>
      </c>
      <c r="E30" s="66"/>
      <c r="F30" s="66"/>
      <c r="G30" s="12"/>
      <c r="H30" s="12"/>
    </row>
    <row r="31" spans="1:8" ht="15.6" x14ac:dyDescent="0.25">
      <c r="A31" s="12"/>
      <c r="B31" s="13"/>
      <c r="C31" s="13"/>
      <c r="D31" s="73"/>
      <c r="E31" s="73"/>
      <c r="F31" s="73"/>
      <c r="G31" s="12"/>
      <c r="H31" s="12"/>
    </row>
    <row r="32" spans="1:8" ht="15.6" x14ac:dyDescent="0.25">
      <c r="A32" s="12"/>
      <c r="B32" s="13"/>
      <c r="C32" s="13"/>
      <c r="D32" s="73"/>
      <c r="E32" s="73"/>
      <c r="F32" s="73"/>
      <c r="G32" s="12"/>
      <c r="H32" s="12"/>
    </row>
    <row r="33" spans="1:10" x14ac:dyDescent="0.25">
      <c r="A33" s="12"/>
      <c r="B33" s="15" t="s">
        <v>37</v>
      </c>
      <c r="C33" s="36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62" t="s">
        <v>63</v>
      </c>
      <c r="C36" s="62"/>
      <c r="D36" s="71" t="s">
        <v>64</v>
      </c>
      <c r="E36" s="71"/>
      <c r="F36" s="71"/>
      <c r="G36" s="12"/>
      <c r="H36" s="12"/>
    </row>
    <row r="37" spans="1:10" ht="4.5" hidden="1" customHeight="1" x14ac:dyDescent="0.25">
      <c r="A37" s="12"/>
      <c r="B37" s="62"/>
      <c r="C37" s="62"/>
      <c r="D37" s="72"/>
      <c r="E37" s="72"/>
      <c r="F37" s="72"/>
      <c r="G37" s="12"/>
      <c r="H37" s="12"/>
    </row>
    <row r="38" spans="1:10" ht="13.8" x14ac:dyDescent="0.25">
      <c r="A38" s="12"/>
      <c r="B38" s="3"/>
      <c r="C38" s="3"/>
      <c r="D38" s="3" t="s">
        <v>33</v>
      </c>
      <c r="E38" s="29" t="s">
        <v>34</v>
      </c>
      <c r="F38" s="9"/>
      <c r="G38" s="12"/>
      <c r="H38" s="12"/>
      <c r="I38" s="12"/>
      <c r="J38" s="12"/>
    </row>
  </sheetData>
  <mergeCells count="14">
    <mergeCell ref="B36:C37"/>
    <mergeCell ref="D36:F37"/>
    <mergeCell ref="D31:F31"/>
    <mergeCell ref="D32:F32"/>
    <mergeCell ref="C5:F5"/>
    <mergeCell ref="C9:F9"/>
    <mergeCell ref="B2:F2"/>
    <mergeCell ref="B3:F3"/>
    <mergeCell ref="D29:F29"/>
    <mergeCell ref="D30:F30"/>
    <mergeCell ref="C13:H13"/>
    <mergeCell ref="C18:C19"/>
    <mergeCell ref="B18:B19"/>
    <mergeCell ref="D18:F1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2019-04-03T13:55:04Z</cp:lastPrinted>
  <dcterms:created xsi:type="dcterms:W3CDTF">1996-10-08T23:32:33Z</dcterms:created>
  <dcterms:modified xsi:type="dcterms:W3CDTF">2026-03-25T15:40:52Z</dcterms:modified>
</cp:coreProperties>
</file>