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37C34E3D-18F2-47A6-ABA8-ED6C83E4536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6" r:id="rId1"/>
  </sheets>
  <calcPr calcId="191029"/>
</workbook>
</file>

<file path=xl/calcChain.xml><?xml version="1.0" encoding="utf-8"?>
<calcChain xmlns="http://schemas.openxmlformats.org/spreadsheetml/2006/main">
  <c r="S31" i="6" l="1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B31" i="6"/>
  <c r="C24" i="6"/>
  <c r="C21" i="6"/>
  <c r="C20" i="6"/>
  <c r="C15" i="6"/>
  <c r="C14" i="6"/>
  <c r="C31" i="6" l="1"/>
</calcChain>
</file>

<file path=xl/sharedStrings.xml><?xml version="1.0" encoding="utf-8"?>
<sst xmlns="http://schemas.openxmlformats.org/spreadsheetml/2006/main" count="44" uniqueCount="44">
  <si>
    <t>(тис.грн)</t>
  </si>
  <si>
    <t>в тому числі спрямовано  на:</t>
  </si>
  <si>
    <t>використання жестової мови, встановлення  візуальних  або звукових індикаторів</t>
  </si>
  <si>
    <t>забезпечення допоміжними засобами реабілітації</t>
  </si>
  <si>
    <t>встановлення пандусів,  тактильних плиток, безбар'єрних переходів</t>
  </si>
  <si>
    <t>реабіліційна допомога ( в тому числі облаштування та модернізація реабілітаційних центрів)</t>
  </si>
  <si>
    <t>послуги денного перебування осіб з інвалідністю</t>
  </si>
  <si>
    <t xml:space="preserve">фінансування флагманського проєкту "Рух без бар’єрів" </t>
  </si>
  <si>
    <t>послуги "соціального таксі"</t>
  </si>
  <si>
    <t>Назва</t>
  </si>
  <si>
    <t>встановлення табличок шрифтом Брайля, придбання спеціалізованої літератури</t>
  </si>
  <si>
    <t>Затверджені видатки в місцевих бюджетах на потреби маломобільних груп населення станом на 01.04.2026</t>
  </si>
  <si>
    <t>Виконано станом на 01.04.2026</t>
  </si>
  <si>
    <t>Веренчанський сільський</t>
  </si>
  <si>
    <t xml:space="preserve">Вижницький міський </t>
  </si>
  <si>
    <t>Вікнянський сільський</t>
  </si>
  <si>
    <t xml:space="preserve">Герцаївський міський </t>
  </si>
  <si>
    <t xml:space="preserve">Глибоцький селищний </t>
  </si>
  <si>
    <t>Кельменецький селищний</t>
  </si>
  <si>
    <t xml:space="preserve">Кіцманський міський </t>
  </si>
  <si>
    <t xml:space="preserve">Клішковецький сільський </t>
  </si>
  <si>
    <t xml:space="preserve">Красноїльський селищний </t>
  </si>
  <si>
    <t>Лівенецький сільський</t>
  </si>
  <si>
    <t xml:space="preserve">Магальський сільський </t>
  </si>
  <si>
    <t xml:space="preserve">Мамаївський сільський </t>
  </si>
  <si>
    <t xml:space="preserve">Новоселицький міський </t>
  </si>
  <si>
    <t>Петровецький сільський</t>
  </si>
  <si>
    <t>Сокирянський міський</t>
  </si>
  <si>
    <t xml:space="preserve">Сторожинецький міський </t>
  </si>
  <si>
    <t xml:space="preserve">Хотинський міський </t>
  </si>
  <si>
    <t>Чернівецький міський</t>
  </si>
  <si>
    <t>Управління культури ОДА (ОВА)</t>
  </si>
  <si>
    <t>Департамент охорони здоров'я ОДА (ОВА)</t>
  </si>
  <si>
    <t>Департамент соціального захисту населення ОДА (ОВА)</t>
  </si>
  <si>
    <t>РАЗОМ</t>
  </si>
  <si>
    <t>придбання шкільних автобусів, обладнаних для маломобільних груп</t>
  </si>
  <si>
    <t>харчування дітей з особливими освітніми потребами у закладах освіти</t>
  </si>
  <si>
    <t>Інформація про використання коштів місцевих бюджетів на  потреби маломобільних груп населення  ( в рамках виконання плану заходів з реалізації Національної стратегії із створення безбар’єрного простору)</t>
  </si>
  <si>
    <t>облаштування дитячих майданчиків обладнанням для осіб з обмеженими можливостями</t>
  </si>
  <si>
    <t xml:space="preserve">субвенція державного бюджету для КЕВ м.Чернівці на реконструкцію будівлі поліклініки (ВЧ1028 заходи безбар.) </t>
  </si>
  <si>
    <t>соціальні послуги за соціальним  замовленням</t>
  </si>
  <si>
    <t>облаштування спеціальних санітарних кімнат, встановлення  ліфтів, підйомників</t>
  </si>
  <si>
    <t>забезпечення діяльності інклюзивно-ресурсних центрів за  рахунок коштів місцевого бюджету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</si>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</sst>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3" xfId="0" applyNumberFormat="1" applyFont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textRotation="90" wrapText="1"/>
    </xf>
    <xf numFmtId="49" fontId="1" fillId="0" borderId="4" xfId="0" applyNumberFormat="1" applyFont="1" applyBorder="1" applyAlignment="1">
      <alignment horizontal="center" textRotation="90" wrapText="1"/>
    </xf>
    <xf numFmtId="49" fontId="1" fillId="0" borderId="3" xfId="0" applyNumberFormat="1" applyFont="1" applyBorder="1" applyAlignment="1">
      <alignment horizontal="center" textRotation="90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41"/>
  <sheetViews>
    <sheetView tabSelected="1" zoomScale="90" zoomScaleNormal="90" workbookViewId="0">
      <selection activeCell="D10" sqref="D10:S30"/>
    </sheetView>
  </sheetViews>
  <sheetFormatPr defaultColWidth="9.1796875" defaultRowHeight="14" x14ac:dyDescent="0.3"/>
  <cols>
    <col min="1" max="1" width="29.81640625" style="2" customWidth="1"/>
    <col min="2" max="2" width="14.54296875" style="2" customWidth="1"/>
    <col min="3" max="3" width="12" style="2" customWidth="1"/>
    <col min="4" max="4" width="9.81640625" style="2" customWidth="1"/>
    <col min="5" max="5" width="10.26953125" style="2" customWidth="1"/>
    <col min="6" max="6" width="9.453125" style="2" customWidth="1"/>
    <col min="7" max="7" width="10.453125" style="2" customWidth="1"/>
    <col min="8" max="8" width="12.26953125" style="2" customWidth="1"/>
    <col min="9" max="10" width="9.1796875" style="2"/>
    <col min="11" max="11" width="12.453125" style="2" customWidth="1"/>
    <col min="12" max="12" width="11" style="2" customWidth="1"/>
    <col min="13" max="13" width="10.26953125" style="2" customWidth="1"/>
    <col min="14" max="14" width="9.1796875" style="2"/>
    <col min="15" max="15" width="10" style="2" customWidth="1"/>
    <col min="16" max="16" width="9.1796875" style="2"/>
    <col min="17" max="17" width="10.54296875" style="2" customWidth="1"/>
    <col min="18" max="18" width="15.81640625" style="2" customWidth="1"/>
    <col min="19" max="16384" width="9.1796875" style="2"/>
  </cols>
  <sheetData>
    <row r="2" spans="1:19" ht="39.75" customHeight="1" x14ac:dyDescent="0.3">
      <c r="B2" s="46" t="s">
        <v>37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2"/>
    </row>
    <row r="3" spans="1:19" ht="1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3">
      <c r="O4" s="2" t="s">
        <v>0</v>
      </c>
    </row>
    <row r="5" spans="1:19" ht="15" customHeight="1" x14ac:dyDescent="0.3">
      <c r="A5" s="43" t="s">
        <v>9</v>
      </c>
      <c r="B5" s="43" t="s">
        <v>11</v>
      </c>
      <c r="C5" s="43" t="s">
        <v>12</v>
      </c>
      <c r="D5" s="53" t="s">
        <v>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" customHeight="1" x14ac:dyDescent="0.3">
      <c r="A6" s="44"/>
      <c r="B6" s="44"/>
      <c r="C6" s="44"/>
      <c r="D6" s="52" t="s">
        <v>4</v>
      </c>
      <c r="E6" s="52" t="s">
        <v>10</v>
      </c>
      <c r="F6" s="52" t="s">
        <v>41</v>
      </c>
      <c r="G6" s="52" t="s">
        <v>2</v>
      </c>
      <c r="H6" s="52" t="s">
        <v>42</v>
      </c>
      <c r="I6" s="52" t="s">
        <v>3</v>
      </c>
      <c r="J6" s="52" t="s">
        <v>5</v>
      </c>
      <c r="K6" s="52" t="s">
        <v>6</v>
      </c>
      <c r="L6" s="52" t="s">
        <v>7</v>
      </c>
      <c r="M6" s="52" t="s">
        <v>8</v>
      </c>
      <c r="N6" s="49" t="s">
        <v>35</v>
      </c>
      <c r="O6" s="54" t="s">
        <v>39</v>
      </c>
      <c r="P6" s="49" t="s">
        <v>36</v>
      </c>
      <c r="Q6" s="49" t="s">
        <v>38</v>
      </c>
      <c r="R6" s="49" t="s">
        <v>43</v>
      </c>
      <c r="S6" s="49" t="s">
        <v>40</v>
      </c>
    </row>
    <row r="7" spans="1:19" ht="144" customHeight="1" x14ac:dyDescent="0.3">
      <c r="A7" s="44"/>
      <c r="B7" s="44"/>
      <c r="C7" s="44"/>
      <c r="D7" s="52"/>
      <c r="E7" s="52"/>
      <c r="F7" s="52"/>
      <c r="G7" s="52"/>
      <c r="H7" s="52"/>
      <c r="I7" s="52"/>
      <c r="J7" s="52"/>
      <c r="K7" s="52"/>
      <c r="L7" s="52"/>
      <c r="M7" s="52"/>
      <c r="N7" s="50"/>
      <c r="O7" s="55"/>
      <c r="P7" s="50"/>
      <c r="Q7" s="50"/>
      <c r="R7" s="50"/>
      <c r="S7" s="50"/>
    </row>
    <row r="8" spans="1:19" ht="173.25" customHeight="1" x14ac:dyDescent="0.3">
      <c r="A8" s="45"/>
      <c r="B8" s="45"/>
      <c r="C8" s="45"/>
      <c r="D8" s="52"/>
      <c r="E8" s="52"/>
      <c r="F8" s="52"/>
      <c r="G8" s="52"/>
      <c r="H8" s="52"/>
      <c r="I8" s="52"/>
      <c r="J8" s="52"/>
      <c r="K8" s="52"/>
      <c r="L8" s="52"/>
      <c r="M8" s="52"/>
      <c r="N8" s="51"/>
      <c r="O8" s="56"/>
      <c r="P8" s="51"/>
      <c r="Q8" s="51"/>
      <c r="R8" s="51"/>
      <c r="S8" s="51"/>
    </row>
    <row r="9" spans="1:19" s="41" customFormat="1" ht="17.25" customHeight="1" x14ac:dyDescent="0.3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  <c r="L9" s="3">
        <v>12</v>
      </c>
      <c r="M9" s="3">
        <v>13</v>
      </c>
      <c r="N9" s="3">
        <v>14</v>
      </c>
      <c r="O9" s="3">
        <v>15</v>
      </c>
      <c r="P9" s="3">
        <v>16</v>
      </c>
      <c r="Q9" s="3">
        <v>17</v>
      </c>
      <c r="R9" s="3">
        <v>18</v>
      </c>
      <c r="S9" s="3">
        <v>19</v>
      </c>
    </row>
    <row r="10" spans="1:19" ht="18.75" customHeight="1" x14ac:dyDescent="0.3">
      <c r="A10" s="13" t="s">
        <v>13</v>
      </c>
      <c r="B10" s="22">
        <v>467.2</v>
      </c>
      <c r="C10" s="22">
        <v>251.8</v>
      </c>
      <c r="D10" s="7">
        <v>185.9</v>
      </c>
      <c r="E10" s="7">
        <v>11.2</v>
      </c>
      <c r="F10" s="7"/>
      <c r="G10" s="7"/>
      <c r="H10" s="7">
        <v>54.7</v>
      </c>
      <c r="I10" s="7"/>
      <c r="J10" s="7"/>
      <c r="K10" s="7"/>
      <c r="L10" s="7"/>
      <c r="M10" s="7"/>
      <c r="N10" s="7"/>
      <c r="O10" s="7"/>
      <c r="P10" s="8"/>
      <c r="Q10" s="11"/>
      <c r="R10" s="11"/>
      <c r="S10" s="11"/>
    </row>
    <row r="11" spans="1:19" ht="15.5" x14ac:dyDescent="0.3">
      <c r="A11" s="14" t="s">
        <v>14</v>
      </c>
      <c r="B11" s="22">
        <v>250</v>
      </c>
      <c r="C11" s="22">
        <v>105.6</v>
      </c>
      <c r="D11" s="7"/>
      <c r="E11" s="7"/>
      <c r="F11" s="7"/>
      <c r="G11" s="7"/>
      <c r="H11" s="35">
        <v>2.4</v>
      </c>
      <c r="I11" s="7"/>
      <c r="J11" s="7"/>
      <c r="K11" s="7"/>
      <c r="L11" s="7"/>
      <c r="M11" s="7">
        <v>103.2</v>
      </c>
      <c r="N11" s="7"/>
      <c r="O11" s="7"/>
      <c r="P11" s="8"/>
      <c r="Q11" s="11"/>
      <c r="R11" s="11"/>
      <c r="S11" s="11"/>
    </row>
    <row r="12" spans="1:19" ht="15.5" x14ac:dyDescent="0.3">
      <c r="A12" s="13" t="s">
        <v>15</v>
      </c>
      <c r="B12" s="22">
        <v>150</v>
      </c>
      <c r="C12" s="22">
        <v>4</v>
      </c>
      <c r="D12" s="7"/>
      <c r="E12" s="7"/>
      <c r="F12" s="7"/>
      <c r="G12" s="7"/>
      <c r="H12" s="7"/>
      <c r="I12" s="7"/>
      <c r="J12" s="7"/>
      <c r="K12" s="7"/>
      <c r="L12" s="7"/>
      <c r="M12" s="7">
        <v>4</v>
      </c>
      <c r="N12" s="7"/>
      <c r="O12" s="7"/>
      <c r="P12" s="8"/>
      <c r="Q12" s="11"/>
      <c r="R12" s="11"/>
      <c r="S12" s="11"/>
    </row>
    <row r="13" spans="1:19" ht="15.5" x14ac:dyDescent="0.3">
      <c r="A13" s="14" t="s">
        <v>16</v>
      </c>
      <c r="B13" s="27">
        <v>339.5</v>
      </c>
      <c r="C13" s="23">
        <v>68.400000000000006</v>
      </c>
      <c r="D13" s="10"/>
      <c r="E13" s="10"/>
      <c r="F13" s="10"/>
      <c r="G13" s="10"/>
      <c r="H13" s="10">
        <v>68.400000000000006</v>
      </c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</row>
    <row r="14" spans="1:19" ht="15.5" x14ac:dyDescent="0.3">
      <c r="A14" s="14" t="s">
        <v>17</v>
      </c>
      <c r="B14" s="26">
        <v>487.4</v>
      </c>
      <c r="C14" s="23">
        <f>SUM(D14:P14)</f>
        <v>123</v>
      </c>
      <c r="D14" s="11"/>
      <c r="E14" s="11"/>
      <c r="F14" s="11"/>
      <c r="G14" s="11"/>
      <c r="H14" s="25">
        <v>123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5" x14ac:dyDescent="0.3">
      <c r="A15" s="14" t="s">
        <v>18</v>
      </c>
      <c r="B15" s="27">
        <v>128.9</v>
      </c>
      <c r="C15" s="27">
        <f>SUM(D15:O15)</f>
        <v>23.1</v>
      </c>
      <c r="D15" s="10"/>
      <c r="E15" s="10"/>
      <c r="F15" s="10"/>
      <c r="G15" s="10"/>
      <c r="H15" s="10">
        <v>23.1</v>
      </c>
      <c r="I15" s="10"/>
      <c r="J15" s="10"/>
      <c r="K15" s="10"/>
      <c r="L15" s="10"/>
      <c r="M15" s="10"/>
      <c r="N15" s="10"/>
      <c r="O15" s="10"/>
      <c r="P15" s="11"/>
      <c r="Q15" s="11"/>
      <c r="R15" s="11"/>
      <c r="S15" s="11"/>
    </row>
    <row r="16" spans="1:19" s="12" customFormat="1" ht="17.25" customHeight="1" x14ac:dyDescent="0.35">
      <c r="A16" s="14" t="s">
        <v>19</v>
      </c>
      <c r="B16" s="27">
        <v>583.20000000000005</v>
      </c>
      <c r="C16" s="23">
        <v>455.5</v>
      </c>
      <c r="D16" s="10"/>
      <c r="E16" s="10"/>
      <c r="F16" s="10"/>
      <c r="G16" s="10"/>
      <c r="H16" s="9">
        <v>144</v>
      </c>
      <c r="I16" s="10"/>
      <c r="J16" s="10"/>
      <c r="K16" s="10">
        <v>311.5</v>
      </c>
      <c r="L16" s="10"/>
      <c r="M16" s="10"/>
      <c r="N16" s="10"/>
      <c r="O16" s="10"/>
      <c r="P16" s="11"/>
      <c r="Q16" s="11"/>
      <c r="R16" s="11"/>
      <c r="S16" s="11"/>
    </row>
    <row r="17" spans="1:19" ht="15.5" x14ac:dyDescent="0.3">
      <c r="A17" s="13" t="s">
        <v>20</v>
      </c>
      <c r="B17" s="23">
        <v>1580</v>
      </c>
      <c r="C17" s="23">
        <v>64.5</v>
      </c>
      <c r="D17" s="37"/>
      <c r="E17" s="37"/>
      <c r="F17" s="37"/>
      <c r="G17" s="37"/>
      <c r="H17" s="37">
        <v>64.5</v>
      </c>
      <c r="I17" s="37"/>
      <c r="J17" s="37"/>
      <c r="K17" s="37"/>
      <c r="L17" s="37"/>
      <c r="M17" s="37"/>
      <c r="N17" s="37"/>
      <c r="O17" s="37"/>
      <c r="P17" s="38"/>
      <c r="Q17" s="11"/>
      <c r="R17" s="11"/>
      <c r="S17" s="11"/>
    </row>
    <row r="18" spans="1:19" ht="15.5" x14ac:dyDescent="0.3">
      <c r="A18" s="15" t="s">
        <v>21</v>
      </c>
      <c r="B18" s="22">
        <v>205</v>
      </c>
      <c r="C18" s="22">
        <v>40</v>
      </c>
      <c r="D18" s="7"/>
      <c r="E18" s="7"/>
      <c r="F18" s="7"/>
      <c r="G18" s="7"/>
      <c r="H18" s="7">
        <v>40</v>
      </c>
      <c r="I18" s="7"/>
      <c r="J18" s="7"/>
      <c r="K18" s="7"/>
      <c r="L18" s="7"/>
      <c r="M18" s="7"/>
      <c r="N18" s="7"/>
      <c r="O18" s="7"/>
      <c r="P18" s="8"/>
      <c r="Q18" s="11"/>
      <c r="R18" s="11"/>
      <c r="S18" s="11"/>
    </row>
    <row r="19" spans="1:19" ht="15.5" x14ac:dyDescent="0.3">
      <c r="A19" s="13" t="s">
        <v>22</v>
      </c>
      <c r="B19" s="22">
        <v>70</v>
      </c>
      <c r="C19" s="22">
        <v>0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11"/>
      <c r="R19" s="11"/>
      <c r="S19" s="11"/>
    </row>
    <row r="20" spans="1:19" ht="15.5" x14ac:dyDescent="0.3">
      <c r="A20" s="14" t="s">
        <v>23</v>
      </c>
      <c r="B20" s="21">
        <v>360</v>
      </c>
      <c r="C20" s="21">
        <f>SUM(D20:P20)</f>
        <v>60</v>
      </c>
      <c r="D20" s="4"/>
      <c r="E20" s="4"/>
      <c r="F20" s="4"/>
      <c r="G20" s="4"/>
      <c r="H20" s="4"/>
      <c r="I20" s="4"/>
      <c r="J20" s="4"/>
      <c r="K20" s="5">
        <v>60</v>
      </c>
      <c r="L20" s="4"/>
      <c r="M20" s="4"/>
      <c r="N20" s="4"/>
      <c r="O20" s="4"/>
      <c r="P20" s="6"/>
      <c r="Q20" s="11"/>
      <c r="R20" s="11"/>
      <c r="S20" s="11"/>
    </row>
    <row r="21" spans="1:19" ht="15.5" x14ac:dyDescent="0.3">
      <c r="A21" s="14" t="s">
        <v>24</v>
      </c>
      <c r="B21" s="21">
        <v>3576.6</v>
      </c>
      <c r="C21" s="21">
        <f>D21+E21+F21+G21+H21+I21+J21+K21+L21+M21+N21</f>
        <v>1799</v>
      </c>
      <c r="D21" s="4">
        <v>350</v>
      </c>
      <c r="E21" s="4">
        <v>40</v>
      </c>
      <c r="F21" s="4">
        <v>240</v>
      </c>
      <c r="G21" s="4">
        <v>100</v>
      </c>
      <c r="H21" s="4">
        <v>6.4</v>
      </c>
      <c r="I21" s="4"/>
      <c r="J21" s="4">
        <v>1041.5999999999999</v>
      </c>
      <c r="K21" s="4"/>
      <c r="L21" s="4"/>
      <c r="M21" s="4">
        <v>21</v>
      </c>
      <c r="N21" s="4"/>
      <c r="O21" s="4"/>
      <c r="P21" s="36"/>
      <c r="Q21" s="39"/>
      <c r="R21" s="39"/>
      <c r="S21" s="39"/>
    </row>
    <row r="22" spans="1:19" ht="15.5" x14ac:dyDescent="0.3">
      <c r="A22" s="14" t="s">
        <v>25</v>
      </c>
      <c r="B22" s="22">
        <v>184.7</v>
      </c>
      <c r="C22" s="22">
        <v>26</v>
      </c>
      <c r="D22" s="7"/>
      <c r="E22" s="7"/>
      <c r="F22" s="7"/>
      <c r="G22" s="7"/>
      <c r="H22" s="7">
        <v>26</v>
      </c>
      <c r="I22" s="7"/>
      <c r="J22" s="7"/>
      <c r="K22" s="7"/>
      <c r="L22" s="7"/>
      <c r="M22" s="7"/>
      <c r="N22" s="7"/>
      <c r="O22" s="7"/>
      <c r="P22" s="8"/>
      <c r="Q22" s="11"/>
      <c r="R22" s="11"/>
      <c r="S22" s="11"/>
    </row>
    <row r="23" spans="1:19" ht="15.5" x14ac:dyDescent="0.3">
      <c r="A23" s="15" t="s">
        <v>26</v>
      </c>
      <c r="B23" s="27">
        <v>606.4</v>
      </c>
      <c r="C23" s="23">
        <v>230.6</v>
      </c>
      <c r="D23" s="10"/>
      <c r="E23" s="10"/>
      <c r="F23" s="10"/>
      <c r="G23" s="10"/>
      <c r="H23" s="10"/>
      <c r="I23" s="10"/>
      <c r="J23" s="10"/>
      <c r="K23" s="10">
        <v>87.4</v>
      </c>
      <c r="L23" s="10"/>
      <c r="M23" s="10"/>
      <c r="N23" s="10"/>
      <c r="O23" s="9">
        <v>100</v>
      </c>
      <c r="P23" s="11">
        <v>43.2</v>
      </c>
      <c r="Q23" s="11"/>
      <c r="R23" s="11"/>
      <c r="S23" s="11"/>
    </row>
    <row r="24" spans="1:19" ht="15.75" customHeight="1" x14ac:dyDescent="0.3">
      <c r="A24" s="15" t="s">
        <v>27</v>
      </c>
      <c r="B24" s="26">
        <v>500</v>
      </c>
      <c r="C24" s="23">
        <f>SUM(D24:P24)</f>
        <v>468.3</v>
      </c>
      <c r="D24" s="10"/>
      <c r="E24" s="10"/>
      <c r="F24" s="10"/>
      <c r="G24" s="10"/>
      <c r="H24" s="9">
        <v>10</v>
      </c>
      <c r="I24" s="10">
        <v>29.6</v>
      </c>
      <c r="J24" s="10"/>
      <c r="K24" s="10">
        <v>367.3</v>
      </c>
      <c r="L24" s="10"/>
      <c r="M24" s="10">
        <v>61.4</v>
      </c>
      <c r="N24" s="10"/>
      <c r="O24" s="10"/>
      <c r="P24" s="11"/>
      <c r="Q24" s="11"/>
      <c r="R24" s="11"/>
      <c r="S24" s="11"/>
    </row>
    <row r="25" spans="1:19" ht="15.5" x14ac:dyDescent="0.3">
      <c r="A25" s="13" t="s">
        <v>28</v>
      </c>
      <c r="B25" s="22">
        <v>2111.5</v>
      </c>
      <c r="C25" s="22">
        <v>329</v>
      </c>
      <c r="D25" s="7"/>
      <c r="E25" s="7"/>
      <c r="F25" s="7"/>
      <c r="G25" s="7"/>
      <c r="H25" s="7">
        <v>329</v>
      </c>
      <c r="I25" s="7"/>
      <c r="J25" s="7"/>
      <c r="K25" s="7"/>
      <c r="L25" s="7"/>
      <c r="M25" s="7"/>
      <c r="N25" s="7"/>
      <c r="O25" s="7"/>
      <c r="P25" s="8"/>
      <c r="Q25" s="11"/>
      <c r="R25" s="11"/>
      <c r="S25" s="11"/>
    </row>
    <row r="26" spans="1:19" ht="19.5" customHeight="1" x14ac:dyDescent="0.3">
      <c r="A26" s="15" t="s">
        <v>29</v>
      </c>
      <c r="B26" s="24">
        <v>197.6</v>
      </c>
      <c r="C26" s="22">
        <v>104.2</v>
      </c>
      <c r="D26" s="7"/>
      <c r="E26" s="7"/>
      <c r="F26" s="7"/>
      <c r="G26" s="7"/>
      <c r="H26" s="7">
        <v>14.2</v>
      </c>
      <c r="I26" s="7"/>
      <c r="J26" s="7"/>
      <c r="K26" s="7"/>
      <c r="L26" s="7"/>
      <c r="M26" s="7">
        <v>90</v>
      </c>
      <c r="N26" s="7"/>
      <c r="O26" s="7"/>
      <c r="P26" s="8"/>
      <c r="Q26" s="11"/>
      <c r="R26" s="11"/>
      <c r="S26" s="11"/>
    </row>
    <row r="27" spans="1:19" ht="15.5" x14ac:dyDescent="0.3">
      <c r="A27" s="16" t="s">
        <v>30</v>
      </c>
      <c r="B27" s="30">
        <v>42691.1</v>
      </c>
      <c r="C27" s="34">
        <v>9190.1</v>
      </c>
      <c r="D27" s="33"/>
      <c r="E27" s="33"/>
      <c r="F27" s="33"/>
      <c r="G27" s="33"/>
      <c r="H27" s="33">
        <v>351</v>
      </c>
      <c r="I27" s="33"/>
      <c r="J27" s="33"/>
      <c r="K27" s="33"/>
      <c r="L27" s="32">
        <v>5534.9</v>
      </c>
      <c r="M27" s="32"/>
      <c r="N27" s="31"/>
      <c r="O27" s="9"/>
      <c r="P27" s="25"/>
      <c r="Q27" s="29">
        <v>278.8</v>
      </c>
      <c r="R27" s="29">
        <v>2410.3000000000002</v>
      </c>
      <c r="S27" s="29">
        <v>615.1</v>
      </c>
    </row>
    <row r="28" spans="1:19" ht="31" x14ac:dyDescent="0.35">
      <c r="A28" s="17" t="s">
        <v>31</v>
      </c>
      <c r="B28" s="26">
        <v>380</v>
      </c>
      <c r="C28" s="23">
        <v>0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  <c r="Q28" s="11"/>
      <c r="R28" s="11"/>
      <c r="S28" s="11"/>
    </row>
    <row r="29" spans="1:19" ht="31" x14ac:dyDescent="0.35">
      <c r="A29" s="17" t="s">
        <v>32</v>
      </c>
      <c r="B29" s="26">
        <v>436</v>
      </c>
      <c r="C29" s="23">
        <v>0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Q29" s="11"/>
      <c r="R29" s="11"/>
      <c r="S29" s="11"/>
    </row>
    <row r="30" spans="1:19" ht="46.5" x14ac:dyDescent="0.3">
      <c r="A30" s="18" t="s">
        <v>33</v>
      </c>
      <c r="B30" s="26">
        <v>794</v>
      </c>
      <c r="C30" s="23">
        <v>792.2</v>
      </c>
      <c r="D30" s="10"/>
      <c r="E30" s="10"/>
      <c r="F30" s="10">
        <v>792.2</v>
      </c>
      <c r="G30" s="10"/>
      <c r="H30" s="10"/>
      <c r="I30" s="10"/>
      <c r="J30" s="10"/>
      <c r="K30" s="10"/>
      <c r="L30" s="10"/>
      <c r="M30" s="10"/>
      <c r="N30" s="10"/>
      <c r="O30" s="10"/>
      <c r="P30" s="11"/>
      <c r="Q30" s="11"/>
      <c r="R30" s="11"/>
      <c r="S30" s="11"/>
    </row>
    <row r="31" spans="1:19" ht="15" x14ac:dyDescent="0.3">
      <c r="A31" s="19" t="s">
        <v>34</v>
      </c>
      <c r="B31" s="28">
        <f>SUM(B10:B30)</f>
        <v>56099.1</v>
      </c>
      <c r="C31" s="28">
        <f t="shared" ref="C31:S31" si="0">SUM(C10:C30)</f>
        <v>14135.300000000001</v>
      </c>
      <c r="D31" s="28">
        <f t="shared" si="0"/>
        <v>535.9</v>
      </c>
      <c r="E31" s="28">
        <f t="shared" si="0"/>
        <v>51.2</v>
      </c>
      <c r="F31" s="28">
        <f t="shared" si="0"/>
        <v>1032.2</v>
      </c>
      <c r="G31" s="28">
        <f t="shared" si="0"/>
        <v>100</v>
      </c>
      <c r="H31" s="28">
        <f t="shared" si="0"/>
        <v>1256.7</v>
      </c>
      <c r="I31" s="28">
        <f t="shared" si="0"/>
        <v>29.6</v>
      </c>
      <c r="J31" s="28">
        <f t="shared" si="0"/>
        <v>1041.5999999999999</v>
      </c>
      <c r="K31" s="28">
        <f t="shared" si="0"/>
        <v>826.2</v>
      </c>
      <c r="L31" s="28">
        <f t="shared" si="0"/>
        <v>5534.9</v>
      </c>
      <c r="M31" s="28">
        <f t="shared" si="0"/>
        <v>279.60000000000002</v>
      </c>
      <c r="N31" s="28">
        <f t="shared" si="0"/>
        <v>0</v>
      </c>
      <c r="O31" s="28">
        <f t="shared" si="0"/>
        <v>100</v>
      </c>
      <c r="P31" s="28">
        <f t="shared" si="0"/>
        <v>43.2</v>
      </c>
      <c r="Q31" s="28">
        <f t="shared" si="0"/>
        <v>278.8</v>
      </c>
      <c r="R31" s="28">
        <f t="shared" si="0"/>
        <v>2410.3000000000002</v>
      </c>
      <c r="S31" s="28">
        <f t="shared" si="0"/>
        <v>615.1</v>
      </c>
    </row>
    <row r="32" spans="1:19" ht="15.5" x14ac:dyDescent="0.35">
      <c r="A32" s="2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5" x14ac:dyDescent="0.35">
      <c r="A33" s="1"/>
      <c r="B33" s="1"/>
      <c r="C33" s="1"/>
      <c r="D33" s="1"/>
      <c r="E33" s="1"/>
      <c r="F33" s="1"/>
      <c r="G33" s="40"/>
      <c r="H33" s="1"/>
      <c r="I33" s="47"/>
      <c r="J33" s="47"/>
      <c r="K33" s="47"/>
      <c r="L33" s="1"/>
      <c r="M33" s="1"/>
      <c r="N33" s="1"/>
      <c r="O33" s="1"/>
    </row>
    <row r="34" spans="1:15" ht="15.5" x14ac:dyDescent="0.35">
      <c r="A34" s="1"/>
      <c r="B34" s="1"/>
      <c r="C34" s="1"/>
      <c r="D34" s="1"/>
      <c r="E34" s="1"/>
      <c r="F34" s="1"/>
      <c r="G34" s="40"/>
      <c r="H34" s="1"/>
      <c r="I34" s="47"/>
      <c r="J34" s="47"/>
      <c r="K34" s="47"/>
      <c r="L34" s="1"/>
      <c r="M34" s="1"/>
      <c r="N34" s="1"/>
      <c r="O34" s="1"/>
    </row>
    <row r="35" spans="1:15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5" x14ac:dyDescent="0.35">
      <c r="A37" s="48"/>
      <c r="B37" s="48"/>
      <c r="C37" s="48"/>
      <c r="D37" s="48"/>
      <c r="E37" s="48"/>
      <c r="F37" s="48"/>
      <c r="G37" s="48"/>
      <c r="H37" s="1"/>
      <c r="I37" s="1"/>
      <c r="J37" s="1"/>
      <c r="K37" s="1"/>
      <c r="L37" s="1"/>
      <c r="M37" s="1"/>
      <c r="N37" s="1"/>
      <c r="O37" s="1"/>
    </row>
    <row r="38" spans="1:15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</sheetData>
  <mergeCells count="24">
    <mergeCell ref="Q6:Q8"/>
    <mergeCell ref="R6:R8"/>
    <mergeCell ref="S6:S8"/>
    <mergeCell ref="D6:D8"/>
    <mergeCell ref="E6:E8"/>
    <mergeCell ref="F6:F8"/>
    <mergeCell ref="G6:G8"/>
    <mergeCell ref="O6:O8"/>
    <mergeCell ref="B2:R2"/>
    <mergeCell ref="I33:K33"/>
    <mergeCell ref="I34:K34"/>
    <mergeCell ref="A37:G37"/>
    <mergeCell ref="N6:N8"/>
    <mergeCell ref="H6:H8"/>
    <mergeCell ref="I6:I8"/>
    <mergeCell ref="J6:J8"/>
    <mergeCell ref="K6:K8"/>
    <mergeCell ref="L6:L8"/>
    <mergeCell ref="M6:M8"/>
    <mergeCell ref="A5:A8"/>
    <mergeCell ref="B5:B8"/>
    <mergeCell ref="C5:C8"/>
    <mergeCell ref="D5:S5"/>
    <mergeCell ref="P6:P8"/>
  </mergeCells>
  <pageMargins left="0.31496062992125984" right="0.31496062992125984" top="0.74803149606299213" bottom="0.74803149606299213" header="0.31496062992125984" footer="0.31496062992125984"/>
  <pageSetup paperSize="9" scale="5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2026-04-09T12:18:18Z</dcterms:modified>
</cp:coreProperties>
</file>