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7.2023" sheetId="4" r:id="rId1"/>
  </sheets>
  <definedNames>
    <definedName name="_xlnm._FilterDatabase" localSheetId="0" hidden="1">'01.07.2023'!$A$4:$L$58</definedName>
    <definedName name="_xlnm.Print_Titles" localSheetId="0">'01.07.2023'!$3:$4</definedName>
    <definedName name="_xlnm.Print_Area" localSheetId="0">'01.07.2023'!$A$1:$L$70</definedName>
  </definedNames>
  <calcPr calcId="125725"/>
</workbook>
</file>

<file path=xl/calcChain.xml><?xml version="1.0" encoding="utf-8"?>
<calcChain xmlns="http://schemas.openxmlformats.org/spreadsheetml/2006/main">
  <c r="K37" i="4"/>
  <c r="I37"/>
  <c r="K24"/>
  <c r="I24"/>
  <c r="K32"/>
  <c r="I32"/>
  <c r="K31"/>
  <c r="I31"/>
  <c r="I33"/>
  <c r="D58"/>
  <c r="J58"/>
  <c r="K57"/>
  <c r="H58"/>
  <c r="I57"/>
  <c r="G58"/>
  <c r="F58"/>
  <c r="E58"/>
  <c r="K20"/>
  <c r="I20"/>
  <c r="I5"/>
  <c r="I6"/>
  <c r="I7"/>
  <c r="I8"/>
  <c r="I9"/>
  <c r="I10"/>
  <c r="I11"/>
  <c r="I12"/>
  <c r="I13"/>
  <c r="I14"/>
  <c r="I15"/>
  <c r="I16"/>
  <c r="I17"/>
  <c r="I18"/>
  <c r="I19"/>
  <c r="I21"/>
  <c r="I22"/>
  <c r="I23"/>
  <c r="I25"/>
  <c r="I26"/>
  <c r="I27"/>
  <c r="I28"/>
  <c r="I29"/>
  <c r="I30"/>
  <c r="I34"/>
  <c r="I36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K5"/>
  <c r="K6"/>
  <c r="K7"/>
  <c r="K8"/>
  <c r="K9"/>
  <c r="K10"/>
  <c r="K11"/>
  <c r="K12"/>
  <c r="K13"/>
  <c r="K14"/>
  <c r="K15"/>
  <c r="K16"/>
  <c r="K17"/>
  <c r="K18"/>
  <c r="K19"/>
  <c r="K21"/>
  <c r="K22"/>
  <c r="K23"/>
  <c r="K25"/>
  <c r="K26"/>
  <c r="K27"/>
  <c r="K28"/>
  <c r="K29"/>
  <c r="K30"/>
  <c r="K33"/>
  <c r="K34"/>
  <c r="K36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5" l="1"/>
  <c r="I35"/>
  <c r="K58" l="1"/>
  <c r="I58"/>
</calcChain>
</file>

<file path=xl/sharedStrings.xml><?xml version="1.0" encoding="utf-8"?>
<sst xmlns="http://schemas.openxmlformats.org/spreadsheetml/2006/main" count="140" uniqueCount="103">
  <si>
    <t>х</t>
  </si>
  <si>
    <t>Разом</t>
  </si>
  <si>
    <t xml:space="preserve">Департамент фінансів облдержадміністрації </t>
  </si>
  <si>
    <t>Управління цивільного
 захисту населення 
облдержадміністрації</t>
  </si>
  <si>
    <t>Управління екології та природних ресурсів облдержадміністрації</t>
  </si>
  <si>
    <t xml:space="preserve"> Комплексна програма розвитку туризму в Чернівецькій області  
на 2021-2023 роки</t>
  </si>
  <si>
    <t xml:space="preserve">Регіональна програма фінансової підтримки установи "Агенція регіонального розвитку Чернівецької області" на 2020-2023 роки </t>
  </si>
  <si>
    <t>Департамент регіонального розвитку облдержадміністрації</t>
  </si>
  <si>
    <t xml:space="preserve"> Комплексна програма «Власний дім» 
на 2021-2025 роки</t>
  </si>
  <si>
    <t>Комплексна програма підтримки розвитку сільського господарства Чернівецької області на 2017-2022 роки</t>
  </si>
  <si>
    <t>Управління агропромислового розвитку облдержадміністрації</t>
  </si>
  <si>
    <t>Регіональна програма розвитку міжнародного співробітництва Чернівецької області на 2021-2023 роки</t>
  </si>
  <si>
    <t>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</si>
  <si>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>Департамент комунікацій облдержадміністрації</t>
  </si>
  <si>
    <t>Комплексна програма розвитку фізичної культури і спорту Чернівецької області на 2022-2026 роки</t>
  </si>
  <si>
    <t>Регіональна програма оздоровлення та відпочинку дітей Чернівецької області на 2021-2025 роки</t>
  </si>
  <si>
    <t>Регіональна програма молодіжної політики у Чернівецькій області на 2021-2025 роки</t>
  </si>
  <si>
    <t>Управління молоді та спорту облдержадміністрації</t>
  </si>
  <si>
    <t xml:space="preserve">Регіональна програма щодо створення безперешкодного життєвого середовища для осіб з інвалідністю на 2021-2023 роки </t>
  </si>
  <si>
    <t>Управління культури облдержадміністрації</t>
  </si>
  <si>
    <t>Регіональна програма запобігання дитячій бездоглядності та розвитку сімейних форм виховання на 2022-2024роки</t>
  </si>
  <si>
    <t>Служба у справах дітей облдержадміністрації</t>
  </si>
  <si>
    <t xml:space="preserve">Регіональна програма організації соціальної роботи та надання соціальних послуг в Чернівецькій області на 2022-2026 роки </t>
  </si>
  <si>
    <t>Обласна комплексна програма соціальної підтримки окремих категорій громадян "Турбота" на 2022-2024 роки</t>
  </si>
  <si>
    <t>Департамент соціального захисту населення облдержадміністрації</t>
  </si>
  <si>
    <t>Департамент охорони здоров’я облдержадміністрації</t>
  </si>
  <si>
    <t>Регіональна обласна програма "Вчитель" 
на 2013-2022 роки</t>
  </si>
  <si>
    <t>Департамент освіти і науки облдержадміністрації</t>
  </si>
  <si>
    <t>Обласна державна адміністрація</t>
  </si>
  <si>
    <t>Регіональна програма розвитку комунального підприємства «Дирекція з обслуговування майна спільної власності територіальних громад»   
на 2022-2024 роки</t>
  </si>
  <si>
    <t>Регіональна програма забезпечення інформаційних потреб населення області на 2021-2023 роки</t>
  </si>
  <si>
    <t xml:space="preserve"> 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</si>
  <si>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 xml:space="preserve"> Регіональна програма із забезпечення повноважень щодо управління майном спільної власності територіальних громад сіл, селищ, міст області на 2021-2023 роки</t>
  </si>
  <si>
    <t>Регіональна програма фінансової підтримки обласного комунального підприємства "Центр комунального майна" на 2020-2024 роки</t>
  </si>
  <si>
    <t>Обласна рада</t>
  </si>
  <si>
    <t>Причини невикористання</t>
  </si>
  <si>
    <t>Найменування програм</t>
  </si>
  <si>
    <t>№     п/п</t>
  </si>
  <si>
    <t>тис.грн.</t>
  </si>
  <si>
    <t>Департамент капітального будівництва, містобудування та архітектури облдержадміністрації</t>
  </si>
  <si>
    <t>Комплексна програма з охорони навколишнього природного середовища "Екологія" у Чернівецькій області на 2022-2026 роки</t>
  </si>
  <si>
    <t>Регіональна  програма розвитку цивільного захисту, забезпечення пожежної безпеки та запобігання і реагування на надзвичайні ситуації в Чернівецькій області на 2021-2023 роки</t>
  </si>
  <si>
    <t>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та інших військових частин, які знаходяться на території Чернівецької області на період 2022-2024 роки</t>
  </si>
  <si>
    <t>Передбачено програмою на 2023 рік</t>
  </si>
  <si>
    <t xml:space="preserve"> Регіональна програма національно-патріотичного виховання в Чернівецькій області на 2023 рік       </t>
  </si>
  <si>
    <t>Регіональна програма розвитку та підтримки обласних комунальних закладів охорони здоров’я на 2023-2025 роки</t>
  </si>
  <si>
    <t>Комплексна програма підтримки та інтеграції внутрішньо переміщених осіб, інших постраждалих від війни на 2023 рік</t>
  </si>
  <si>
    <t>Регіональна програма розвитку культури на 2023-2025 роки</t>
  </si>
  <si>
    <t>Комплексна програма охорони та збереження об’єктів культурної спадщини Чернівецької області на 2023-2025 роки</t>
  </si>
  <si>
    <t>Регіональна програма підтримки інститутів громадянського суспільсьтва етнічного спрямування (національних меншин) Чернівецької області та української діаспори на 2023 рік</t>
  </si>
  <si>
    <t xml:space="preserve">Регіональна програма національно-патріотичного виховання в Чернівецькій області на 2023 рік       </t>
  </si>
  <si>
    <t>Комплексна програма розвитку земельних відносин у Чернівецькій області на 2023-2027 роки</t>
  </si>
  <si>
    <t>Комплексна програма розвитку малого та середнього підприємництва у Чернівецькій області на 2023-2024 роки</t>
  </si>
  <si>
    <t>На період воєнного стану, введеного Указоим Президента України від 24.02.2022 №64/2022, проведення оплати заходів обмежено згідно Постанови КМУ від 09.06.2021 №590 зі змінами</t>
  </si>
  <si>
    <t xml:space="preserve">Програма підвищення ефективності виконання повноважень органами виконавчої влади у Чернівецькій обласній державній адміністрації (обласній військовій адміністрації) на 2023 – 2024 роки </t>
  </si>
  <si>
    <t>Затверджено на 2023 рік</t>
  </si>
  <si>
    <t>Затверджено  на 2023 рік з урахуванням змін</t>
  </si>
  <si>
    <t>Затверджено бюджетом на звітний період 2023 року</t>
  </si>
  <si>
    <t>Профінансовано за звітний період 2023 рік</t>
  </si>
  <si>
    <t>% фінансування до затвердженого плану на звітний період 2023 року</t>
  </si>
  <si>
    <t>Касові видатки за звітний період 2023 року</t>
  </si>
  <si>
    <t>% касових видатків до затвердженого плану на звітний період 2023 року</t>
  </si>
  <si>
    <t>*</t>
  </si>
  <si>
    <t xml:space="preserve">Фінансування не здійснювалося у зв'язку з тим, що протягом звітного періоду від суб'єктів не надходило заявок з відповідним пакетом документів щодо необхідності здійснення відшкодування витрат за виконані роботи , як це передбачено порядком використання коштів обласного бюджету </t>
  </si>
  <si>
    <t>Програма впровадження електронного документообігу в Чернівецькій обласній державній адміністрації на 2021-2023 роки</t>
  </si>
  <si>
    <t>Регіональна програма соціальної підтримки учасників АТО/ООС, Захисників і Захисниць та членів їх сімей на 2023 рік</t>
  </si>
  <si>
    <t>Регіональна програма запобігання та протидії домашньому насильству і насильству за ознакою статі, забезпечення гендерної рівності, протидії торгівлі людми на 2021-2023 роки у Чернівецькій області</t>
  </si>
  <si>
    <t>Назва ГРК</t>
  </si>
  <si>
    <t>Регіональна програма профілактики правопорушень в Чернівецькій області на період 2023-2025 років</t>
  </si>
  <si>
    <t>Виконання відповідних заходів програми заплановано провести в наступному кварталі</t>
  </si>
  <si>
    <t>Управління інфраструктури, капітального будівництва та експлуатації доріг</t>
  </si>
  <si>
    <t>Програма розвитку автомобільних доріг загального користування місцевого значення на 2023-2024 роки</t>
  </si>
  <si>
    <t xml:space="preserve">Видаткки на реалізацію заходів програми було освоєно не в повному обсязі тому, що в зв'язку з реорганізацією центрального органу проведення базового тренінгу "Молодіжний працівник" було перенесено на друге півріччя 2023 року </t>
  </si>
  <si>
    <t>Календарний план на фінансування заходів програми знаходиться на затверджені</t>
  </si>
  <si>
    <t xml:space="preserve">Регіональна програма розвитку освітньої галузі Чернівецької області на 2023 рік </t>
  </si>
  <si>
    <t>Значна кількість звернень заявників опрацьовується, виплата призначених їм  матеріальних допомог здійснюватиметься по мірі надходження заяв</t>
  </si>
  <si>
    <t>Кошти на виконання заходів програми будуть використані у наступних місяцях згідно календарного плану</t>
  </si>
  <si>
    <t>Придбання медикаментів та виробів медичного призначення відбувається відповідно до наявності учасників бойових дій, кошти на виконання заходів програми будуть використані у наступних місяцях</t>
  </si>
  <si>
    <t>Асигування будуть використані впродовж ІV кварталу 2023 року на завершення капітального ремонту гуртожитку Глибоцького професійного ліцею для проживання ВПО</t>
  </si>
  <si>
    <t>Асигнування будуть використані впродовж наступних місяців, проводяться тендерні процедури</t>
  </si>
  <si>
    <t>Кошти на виконання заходів програми будуть використані у ІV кварталі згідно календарного плану</t>
  </si>
  <si>
    <t>Фінансування програми здійснюється відповідно до заявок та укладених кредитних договорів з сільськими мешканцями-черговиками та учасниками бойових дій у зоні проведення ООС</t>
  </si>
  <si>
    <t>Кошти будуть витрачені у ІV кварталі при отриманні чергового траншу від Європейського союзу для придбаннясирен оповіщення Чернівецької області</t>
  </si>
  <si>
    <t>Видатки на реалізацію заходів програми були освоєні не в повному обсязі у зв'язку з тим, що заходи НПВ, які мали відбутися у І півріччі були перенесені на ІІІ-IV квартали</t>
  </si>
  <si>
    <t>Значна частина заходів державного і місцевого значення, що потребують фінансування, відбудеться протягом 4-го кварталу поточного року</t>
  </si>
  <si>
    <t>Відповідно до календарного плану проведення заходів заплановано на IV квартал 2023 року</t>
  </si>
  <si>
    <t>Відповідно до Порядку використання коштів прийом документів триває до жовтня місяця</t>
  </si>
  <si>
    <t>Регіональна програма компенсації частини процентної ставки за іпотечними кредитами окремих категорій громадян у Чернівецькій області на 2023-2025 роки</t>
  </si>
  <si>
    <t>Фінансування заходів місцевих програм з обласного бюджету на 01.10.2023 року</t>
  </si>
  <si>
    <t>Асигнування будуть використані впродовж IV кварталу 2023 року</t>
  </si>
  <si>
    <t>асигнування в сумі 1910,0 тис. грн виділені в кінці кварталу та будуть освоєні в IV кварталі</t>
  </si>
  <si>
    <t>На даний час оздоровлення дітей не проводилось</t>
  </si>
  <si>
    <t>Фінансування звходів відбудеться протягом IV-го кварталу згідно календарного плану по мірі заключення договорів</t>
  </si>
  <si>
    <t>Кошти на реалізацію заходів програми будуть використані протягом IV кварталу згідно календарного плану</t>
  </si>
  <si>
    <t>Залишок коштів буде використано впродовж IV кварталу 2023 року відповідно до календарного плану</t>
  </si>
  <si>
    <t>Асигнування на реалізацію усіх заходів програми, передбачені обласним бюджетом на рік, виділено та частково профінансовано упродовж 9 місяців 2023 року. Невикористані кошти акумулюються для щомісячної виплати стипендії дітям сиротам до кінця року.</t>
  </si>
  <si>
    <t>Через несприятливі погодні умови було скасовано та перенесено на ІІ півріччя ряд змагань та у зв'язку з військовим станом відмінено всеукраїнські змагання серед інвалідів, кошти на виконання заходів програми будуть використані у наступних місяцях</t>
  </si>
  <si>
    <t>Залишок невикористаних коштів буде використаний після виконання підрядними організаціями вісх робіт, передбачених ПКД, та подання відповідних актів про виконані роботи</t>
  </si>
  <si>
    <t>Кошти не використані у зв'язку з першочерговим використанням грантових коштів у рамках транскордонного проєкту "Carpathia Unesco Green Carpathia". Кошти на реалізацію заходів програми будуть використані протягом IV кварталу.</t>
  </si>
  <si>
    <t>Перелік на фінансування природоохоронних заходів за рахунок коштів обласного фонду охорони навколишнього природного середовища не затверджений</t>
  </si>
  <si>
    <t>Оплата видатків здійснюється згідно укладених договорів та актів наданих послуг</t>
  </si>
  <si>
    <t>Виконання заходів відбувається відповідно до заявок від військових частин</t>
  </si>
  <si>
    <t>Будуть використані протягом IV кварталу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</si>
</sst>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zoomScale="80" zoomScaleNormal="80" zoomScaleSheetLayoutView="58" zoomScalePageLayoutView="4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8.85546875" defaultRowHeight="15"/>
  <cols>
    <col min="1" max="1" width="6.7109375" style="3" customWidth="1"/>
    <col min="2" max="2" width="20.28515625" style="3" customWidth="1"/>
    <col min="3" max="3" width="57.28515625" style="3" customWidth="1"/>
    <col min="4" max="4" width="20" style="3" customWidth="1"/>
    <col min="5" max="10" width="20.140625" style="3" customWidth="1"/>
    <col min="11" max="11" width="21.5703125" style="3" customWidth="1"/>
    <col min="12" max="12" width="58.85546875" style="4" customWidth="1"/>
    <col min="13" max="16384" width="8.85546875" style="3"/>
  </cols>
  <sheetData>
    <row r="1" spans="1:12" ht="57.6" customHeight="1">
      <c r="A1" s="20" t="s">
        <v>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55.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 t="s">
        <v>38</v>
      </c>
    </row>
    <row r="3" spans="1:12" ht="34.15" customHeight="1">
      <c r="A3" s="21" t="s">
        <v>37</v>
      </c>
      <c r="B3" s="22" t="s">
        <v>67</v>
      </c>
      <c r="C3" s="23" t="s">
        <v>36</v>
      </c>
      <c r="D3" s="24" t="s">
        <v>43</v>
      </c>
      <c r="E3" s="26" t="s">
        <v>55</v>
      </c>
      <c r="F3" s="26" t="s">
        <v>56</v>
      </c>
      <c r="G3" s="26" t="s">
        <v>57</v>
      </c>
      <c r="H3" s="26" t="s">
        <v>58</v>
      </c>
      <c r="I3" s="22" t="s">
        <v>59</v>
      </c>
      <c r="J3" s="26" t="s">
        <v>60</v>
      </c>
      <c r="K3" s="22" t="s">
        <v>61</v>
      </c>
      <c r="L3" s="22" t="s">
        <v>35</v>
      </c>
    </row>
    <row r="4" spans="1:12" ht="34.15" customHeight="1">
      <c r="A4" s="21"/>
      <c r="B4" s="22"/>
      <c r="C4" s="23"/>
      <c r="D4" s="25"/>
      <c r="E4" s="26"/>
      <c r="F4" s="26"/>
      <c r="G4" s="26"/>
      <c r="H4" s="26"/>
      <c r="I4" s="22"/>
      <c r="J4" s="26"/>
      <c r="K4" s="22"/>
      <c r="L4" s="22"/>
    </row>
    <row r="5" spans="1:12" ht="56.25">
      <c r="A5" s="17">
        <v>1</v>
      </c>
      <c r="B5" s="14" t="s">
        <v>34</v>
      </c>
      <c r="C5" s="11" t="s">
        <v>33</v>
      </c>
      <c r="D5" s="5">
        <v>2800</v>
      </c>
      <c r="E5" s="1">
        <v>400</v>
      </c>
      <c r="F5" s="5">
        <v>400</v>
      </c>
      <c r="G5" s="5">
        <v>330.5</v>
      </c>
      <c r="H5" s="5">
        <v>212.3</v>
      </c>
      <c r="I5" s="5">
        <f t="shared" ref="I5:I34" si="0">IFERROR(H5/G5*100,0)</f>
        <v>64.236006051437215</v>
      </c>
      <c r="J5" s="5">
        <v>210.3</v>
      </c>
      <c r="K5" s="5">
        <f t="shared" ref="K5:K34" si="1">IFERROR(J5/G5*100,0)</f>
        <v>63.630862329803328</v>
      </c>
      <c r="L5" s="12" t="s">
        <v>100</v>
      </c>
    </row>
    <row r="6" spans="1:12" ht="75">
      <c r="A6" s="18"/>
      <c r="B6" s="15"/>
      <c r="C6" s="11" t="s">
        <v>32</v>
      </c>
      <c r="D6" s="5">
        <v>4640</v>
      </c>
      <c r="E6" s="1">
        <v>100</v>
      </c>
      <c r="F6" s="5">
        <v>180</v>
      </c>
      <c r="G6" s="5">
        <v>180</v>
      </c>
      <c r="H6" s="5">
        <v>154.9</v>
      </c>
      <c r="I6" s="5">
        <f t="shared" si="0"/>
        <v>86.055555555555557</v>
      </c>
      <c r="J6" s="5">
        <v>154.9</v>
      </c>
      <c r="K6" s="5">
        <f t="shared" si="1"/>
        <v>86.055555555555557</v>
      </c>
      <c r="L6" s="12" t="s">
        <v>100</v>
      </c>
    </row>
    <row r="7" spans="1:12" ht="112.5">
      <c r="A7" s="18"/>
      <c r="B7" s="15"/>
      <c r="C7" s="11" t="s">
        <v>31</v>
      </c>
      <c r="D7" s="5">
        <v>810</v>
      </c>
      <c r="E7" s="1">
        <v>385</v>
      </c>
      <c r="F7" s="5">
        <v>535</v>
      </c>
      <c r="G7" s="5">
        <v>465</v>
      </c>
      <c r="H7" s="5">
        <v>392.4</v>
      </c>
      <c r="I7" s="5">
        <f t="shared" si="0"/>
        <v>84.387096774193552</v>
      </c>
      <c r="J7" s="5">
        <v>392.4</v>
      </c>
      <c r="K7" s="5">
        <f t="shared" si="1"/>
        <v>84.387096774193552</v>
      </c>
      <c r="L7" s="12" t="s">
        <v>100</v>
      </c>
    </row>
    <row r="8" spans="1:12" ht="75">
      <c r="A8" s="18"/>
      <c r="B8" s="15"/>
      <c r="C8" s="11" t="s">
        <v>30</v>
      </c>
      <c r="D8" s="5">
        <v>400</v>
      </c>
      <c r="E8" s="1">
        <v>100</v>
      </c>
      <c r="F8" s="5">
        <v>100</v>
      </c>
      <c r="G8" s="5">
        <v>73</v>
      </c>
      <c r="H8" s="5">
        <v>15</v>
      </c>
      <c r="I8" s="5">
        <f t="shared" si="0"/>
        <v>20.547945205479451</v>
      </c>
      <c r="J8" s="5">
        <v>15</v>
      </c>
      <c r="K8" s="5">
        <f t="shared" si="1"/>
        <v>20.547945205479451</v>
      </c>
      <c r="L8" s="11" t="s">
        <v>53</v>
      </c>
    </row>
    <row r="9" spans="1:12" ht="56.25">
      <c r="A9" s="18"/>
      <c r="B9" s="15"/>
      <c r="C9" s="11" t="s">
        <v>11</v>
      </c>
      <c r="D9" s="5">
        <v>375</v>
      </c>
      <c r="E9" s="1">
        <v>225</v>
      </c>
      <c r="F9" s="5">
        <v>375</v>
      </c>
      <c r="G9" s="5">
        <v>225</v>
      </c>
      <c r="H9" s="5">
        <v>199.2</v>
      </c>
      <c r="I9" s="5">
        <f t="shared" si="0"/>
        <v>88.533333333333331</v>
      </c>
      <c r="J9" s="5">
        <v>199.2</v>
      </c>
      <c r="K9" s="5">
        <f t="shared" si="1"/>
        <v>88.533333333333331</v>
      </c>
      <c r="L9" s="12" t="s">
        <v>100</v>
      </c>
    </row>
    <row r="10" spans="1:12" ht="93.75">
      <c r="A10" s="18"/>
      <c r="B10" s="15"/>
      <c r="C10" s="11" t="s">
        <v>29</v>
      </c>
      <c r="D10" s="5">
        <v>16400</v>
      </c>
      <c r="E10" s="1">
        <v>8750</v>
      </c>
      <c r="F10" s="5">
        <v>10200</v>
      </c>
      <c r="G10" s="5">
        <v>7990</v>
      </c>
      <c r="H10" s="5">
        <v>7607</v>
      </c>
      <c r="I10" s="5">
        <f t="shared" si="0"/>
        <v>95.20650813516896</v>
      </c>
      <c r="J10" s="5">
        <v>7607</v>
      </c>
      <c r="K10" s="5">
        <f t="shared" si="1"/>
        <v>95.20650813516896</v>
      </c>
      <c r="L10" s="12" t="s">
        <v>100</v>
      </c>
    </row>
    <row r="11" spans="1:12" ht="56.25">
      <c r="A11" s="19"/>
      <c r="B11" s="16"/>
      <c r="C11" s="11" t="s">
        <v>46</v>
      </c>
      <c r="D11" s="5">
        <v>650</v>
      </c>
      <c r="E11" s="1">
        <v>0</v>
      </c>
      <c r="F11" s="5">
        <v>650</v>
      </c>
      <c r="G11" s="5">
        <v>450</v>
      </c>
      <c r="H11" s="5">
        <v>260.2</v>
      </c>
      <c r="I11" s="5">
        <f t="shared" si="0"/>
        <v>57.822222222222223</v>
      </c>
      <c r="J11" s="5">
        <v>260.2</v>
      </c>
      <c r="K11" s="5">
        <f t="shared" si="1"/>
        <v>57.822222222222223</v>
      </c>
      <c r="L11" s="12" t="s">
        <v>100</v>
      </c>
    </row>
    <row r="12" spans="1:12" ht="56.25">
      <c r="A12" s="17">
        <v>2</v>
      </c>
      <c r="B12" s="14" t="s">
        <v>28</v>
      </c>
      <c r="C12" s="11" t="s">
        <v>64</v>
      </c>
      <c r="D12" s="5">
        <v>3700</v>
      </c>
      <c r="E12" s="1">
        <v>0</v>
      </c>
      <c r="F12" s="5">
        <v>3698</v>
      </c>
      <c r="G12" s="5">
        <v>3698</v>
      </c>
      <c r="H12" s="5">
        <v>3698</v>
      </c>
      <c r="I12" s="5">
        <f t="shared" si="0"/>
        <v>100</v>
      </c>
      <c r="J12" s="5">
        <v>3698</v>
      </c>
      <c r="K12" s="5">
        <f t="shared" si="1"/>
        <v>100</v>
      </c>
      <c r="L12" s="11" t="s">
        <v>62</v>
      </c>
    </row>
    <row r="13" spans="1:12" ht="112.5">
      <c r="A13" s="18"/>
      <c r="B13" s="15"/>
      <c r="C13" s="11" t="s">
        <v>12</v>
      </c>
      <c r="D13" s="5">
        <v>1000</v>
      </c>
      <c r="E13" s="1">
        <v>200</v>
      </c>
      <c r="F13" s="5">
        <v>700</v>
      </c>
      <c r="G13" s="5">
        <v>700</v>
      </c>
      <c r="H13" s="5">
        <v>449.4</v>
      </c>
      <c r="I13" s="5">
        <f t="shared" si="0"/>
        <v>64.2</v>
      </c>
      <c r="J13" s="5">
        <v>436.1</v>
      </c>
      <c r="K13" s="5">
        <f t="shared" si="1"/>
        <v>62.3</v>
      </c>
      <c r="L13" s="12" t="s">
        <v>100</v>
      </c>
    </row>
    <row r="14" spans="1:12" ht="150">
      <c r="A14" s="18"/>
      <c r="B14" s="15"/>
      <c r="C14" s="11" t="s">
        <v>42</v>
      </c>
      <c r="D14" s="5">
        <v>120000</v>
      </c>
      <c r="E14" s="1">
        <v>45000</v>
      </c>
      <c r="F14" s="5">
        <v>55000</v>
      </c>
      <c r="G14" s="5">
        <v>53750</v>
      </c>
      <c r="H14" s="5">
        <v>33403.9</v>
      </c>
      <c r="I14" s="5">
        <f t="shared" si="0"/>
        <v>62.146790697674426</v>
      </c>
      <c r="J14" s="5">
        <v>33403.9</v>
      </c>
      <c r="K14" s="5">
        <f t="shared" si="1"/>
        <v>62.146790697674426</v>
      </c>
      <c r="L14" s="12" t="s">
        <v>101</v>
      </c>
    </row>
    <row r="15" spans="1:12" ht="56.25">
      <c r="A15" s="19"/>
      <c r="B15" s="16"/>
      <c r="C15" s="11" t="s">
        <v>68</v>
      </c>
      <c r="D15" s="5">
        <v>12350</v>
      </c>
      <c r="E15" s="1">
        <v>0</v>
      </c>
      <c r="F15" s="5">
        <v>6279.9</v>
      </c>
      <c r="G15" s="5">
        <v>6279.9</v>
      </c>
      <c r="H15" s="5">
        <v>4369.8999999999996</v>
      </c>
      <c r="I15" s="5">
        <f t="shared" si="0"/>
        <v>69.585502953868698</v>
      </c>
      <c r="J15" s="5">
        <v>4284.8999999999996</v>
      </c>
      <c r="K15" s="5">
        <f t="shared" si="1"/>
        <v>68.231978216213633</v>
      </c>
      <c r="L15" s="11" t="s">
        <v>90</v>
      </c>
    </row>
    <row r="16" spans="1:12" ht="56.25">
      <c r="A16" s="17">
        <v>3</v>
      </c>
      <c r="B16" s="14" t="s">
        <v>27</v>
      </c>
      <c r="C16" s="11" t="s">
        <v>26</v>
      </c>
      <c r="D16" s="5">
        <v>1953</v>
      </c>
      <c r="E16" s="1">
        <v>300</v>
      </c>
      <c r="F16" s="5">
        <v>1200</v>
      </c>
      <c r="G16" s="5">
        <v>1200</v>
      </c>
      <c r="H16" s="5">
        <v>262.89999999999998</v>
      </c>
      <c r="I16" s="5">
        <f t="shared" si="0"/>
        <v>21.908333333333331</v>
      </c>
      <c r="J16" s="5">
        <v>262.89999999999998</v>
      </c>
      <c r="K16" s="5">
        <f t="shared" si="1"/>
        <v>21.908333333333331</v>
      </c>
      <c r="L16" s="6" t="s">
        <v>94</v>
      </c>
    </row>
    <row r="17" spans="1:12" ht="56.25">
      <c r="A17" s="18"/>
      <c r="B17" s="27"/>
      <c r="C17" s="11" t="s">
        <v>74</v>
      </c>
      <c r="D17" s="5">
        <v>53450</v>
      </c>
      <c r="E17" s="1">
        <v>20000</v>
      </c>
      <c r="F17" s="5">
        <v>40239.800000000003</v>
      </c>
      <c r="G17" s="5">
        <v>40239.800000000003</v>
      </c>
      <c r="H17" s="5">
        <v>2163.6999999999998</v>
      </c>
      <c r="I17" s="5">
        <f t="shared" si="0"/>
        <v>5.3770147962962032</v>
      </c>
      <c r="J17" s="5">
        <v>2129.6999999999998</v>
      </c>
      <c r="K17" s="5">
        <f t="shared" si="1"/>
        <v>5.292521334599078</v>
      </c>
      <c r="L17" s="6" t="s">
        <v>79</v>
      </c>
    </row>
    <row r="18" spans="1:12" ht="112.5">
      <c r="A18" s="18"/>
      <c r="B18" s="27"/>
      <c r="C18" s="13" t="s">
        <v>16</v>
      </c>
      <c r="D18" s="5">
        <v>3520</v>
      </c>
      <c r="E18" s="1">
        <v>1800</v>
      </c>
      <c r="F18" s="5">
        <v>2400</v>
      </c>
      <c r="G18" s="5">
        <v>1929</v>
      </c>
      <c r="H18" s="5">
        <v>1538.4</v>
      </c>
      <c r="I18" s="5">
        <f t="shared" si="0"/>
        <v>79.751166407465007</v>
      </c>
      <c r="J18" s="5">
        <v>1538.4</v>
      </c>
      <c r="K18" s="5">
        <f t="shared" si="1"/>
        <v>79.751166407465007</v>
      </c>
      <c r="L18" s="11" t="s">
        <v>95</v>
      </c>
    </row>
    <row r="19" spans="1:12" ht="75">
      <c r="A19" s="18"/>
      <c r="B19" s="27"/>
      <c r="C19" s="11" t="s">
        <v>46</v>
      </c>
      <c r="D19" s="5">
        <v>2000</v>
      </c>
      <c r="E19" s="1">
        <v>0</v>
      </c>
      <c r="F19" s="5">
        <v>636.9</v>
      </c>
      <c r="G19" s="5">
        <v>636.9</v>
      </c>
      <c r="H19" s="5">
        <v>40.200000000000003</v>
      </c>
      <c r="I19" s="5">
        <f t="shared" si="0"/>
        <v>6.3118228921337742</v>
      </c>
      <c r="J19" s="5">
        <v>40.200000000000003</v>
      </c>
      <c r="K19" s="5">
        <f t="shared" si="1"/>
        <v>6.3118228921337742</v>
      </c>
      <c r="L19" s="11" t="s">
        <v>78</v>
      </c>
    </row>
    <row r="20" spans="1:12" ht="75">
      <c r="A20" s="18"/>
      <c r="B20" s="27"/>
      <c r="C20" s="11" t="s">
        <v>40</v>
      </c>
      <c r="D20" s="5">
        <v>99</v>
      </c>
      <c r="E20" s="1">
        <v>0</v>
      </c>
      <c r="F20" s="5">
        <v>99</v>
      </c>
      <c r="G20" s="5">
        <v>99</v>
      </c>
      <c r="H20" s="5">
        <v>0</v>
      </c>
      <c r="I20" s="5">
        <f t="shared" si="0"/>
        <v>0</v>
      </c>
      <c r="J20" s="5">
        <v>0</v>
      </c>
      <c r="K20" s="5">
        <f t="shared" si="1"/>
        <v>0</v>
      </c>
      <c r="L20" s="11" t="s">
        <v>89</v>
      </c>
    </row>
    <row r="21" spans="1:12" ht="56.25">
      <c r="A21" s="19"/>
      <c r="B21" s="28"/>
      <c r="C21" s="11" t="s">
        <v>44</v>
      </c>
      <c r="D21" s="5">
        <v>180</v>
      </c>
      <c r="E21" s="1">
        <v>100</v>
      </c>
      <c r="F21" s="5">
        <v>180</v>
      </c>
      <c r="G21" s="5">
        <v>180</v>
      </c>
      <c r="H21" s="5">
        <v>165.4</v>
      </c>
      <c r="I21" s="5">
        <f t="shared" si="0"/>
        <v>91.888888888888886</v>
      </c>
      <c r="J21" s="5">
        <v>165.4</v>
      </c>
      <c r="K21" s="5">
        <f t="shared" si="1"/>
        <v>91.888888888888886</v>
      </c>
      <c r="L21" s="6" t="s">
        <v>85</v>
      </c>
    </row>
    <row r="22" spans="1:12" ht="56.25">
      <c r="A22" s="17">
        <v>4</v>
      </c>
      <c r="B22" s="14" t="s">
        <v>25</v>
      </c>
      <c r="C22" s="11" t="s">
        <v>45</v>
      </c>
      <c r="D22" s="5">
        <v>54100</v>
      </c>
      <c r="E22" s="1">
        <v>7580</v>
      </c>
      <c r="F22" s="5">
        <v>43070</v>
      </c>
      <c r="G22" s="5">
        <v>37473.1</v>
      </c>
      <c r="H22" s="5">
        <v>29442.5</v>
      </c>
      <c r="I22" s="5">
        <f t="shared" si="0"/>
        <v>78.569693993824913</v>
      </c>
      <c r="J22" s="5">
        <v>29442.5</v>
      </c>
      <c r="K22" s="5">
        <f t="shared" si="1"/>
        <v>78.569693993824913</v>
      </c>
      <c r="L22" s="12" t="s">
        <v>100</v>
      </c>
    </row>
    <row r="23" spans="1:12" ht="93.75">
      <c r="A23" s="18"/>
      <c r="B23" s="15"/>
      <c r="C23" s="11" t="s">
        <v>65</v>
      </c>
      <c r="D23" s="5">
        <v>5000</v>
      </c>
      <c r="E23" s="1">
        <v>0</v>
      </c>
      <c r="F23" s="5">
        <v>4400</v>
      </c>
      <c r="G23" s="5">
        <v>3092</v>
      </c>
      <c r="H23" s="5">
        <v>1823.3</v>
      </c>
      <c r="I23" s="5">
        <f t="shared" si="0"/>
        <v>58.96830530401035</v>
      </c>
      <c r="J23" s="5">
        <v>1823.3</v>
      </c>
      <c r="K23" s="5">
        <f t="shared" si="1"/>
        <v>58.96830530401035</v>
      </c>
      <c r="L23" s="6" t="s">
        <v>77</v>
      </c>
    </row>
    <row r="24" spans="1:12" ht="56.25">
      <c r="A24" s="19"/>
      <c r="B24" s="16"/>
      <c r="C24" s="11" t="s">
        <v>18</v>
      </c>
      <c r="D24" s="5"/>
      <c r="E24" s="1">
        <v>0</v>
      </c>
      <c r="F24" s="5">
        <v>650</v>
      </c>
      <c r="G24" s="5">
        <v>13.5</v>
      </c>
      <c r="H24" s="5">
        <v>0</v>
      </c>
      <c r="I24" s="5">
        <f t="shared" si="0"/>
        <v>0</v>
      </c>
      <c r="J24" s="5">
        <v>0</v>
      </c>
      <c r="K24" s="5">
        <f t="shared" si="1"/>
        <v>0</v>
      </c>
      <c r="L24" s="6" t="s">
        <v>93</v>
      </c>
    </row>
    <row r="25" spans="1:12" ht="75" customHeight="1">
      <c r="A25" s="17">
        <v>5</v>
      </c>
      <c r="B25" s="14" t="s">
        <v>24</v>
      </c>
      <c r="C25" s="11" t="s">
        <v>23</v>
      </c>
      <c r="D25" s="5">
        <v>10580.5</v>
      </c>
      <c r="E25" s="1">
        <v>3571.2</v>
      </c>
      <c r="F25" s="5">
        <v>7531.2</v>
      </c>
      <c r="G25" s="5">
        <v>6254.3</v>
      </c>
      <c r="H25" s="5">
        <v>4482.3</v>
      </c>
      <c r="I25" s="5">
        <f t="shared" si="0"/>
        <v>71.667492764977695</v>
      </c>
      <c r="J25" s="5">
        <v>4386.8999999999996</v>
      </c>
      <c r="K25" s="5">
        <f t="shared" si="1"/>
        <v>70.142142206162148</v>
      </c>
      <c r="L25" s="6" t="s">
        <v>75</v>
      </c>
    </row>
    <row r="26" spans="1:12" ht="56.25">
      <c r="A26" s="18"/>
      <c r="B26" s="15"/>
      <c r="C26" s="9" t="s">
        <v>22</v>
      </c>
      <c r="D26" s="5">
        <v>303.89999999999998</v>
      </c>
      <c r="E26" s="1">
        <v>124.3</v>
      </c>
      <c r="F26" s="5">
        <v>124.3</v>
      </c>
      <c r="G26" s="5">
        <v>49.3</v>
      </c>
      <c r="H26" s="5">
        <v>47.1</v>
      </c>
      <c r="I26" s="5">
        <f t="shared" si="0"/>
        <v>95.537525354969574</v>
      </c>
      <c r="J26" s="5">
        <v>47.1</v>
      </c>
      <c r="K26" s="5">
        <f t="shared" si="1"/>
        <v>95.537525354969574</v>
      </c>
      <c r="L26" s="6" t="s">
        <v>93</v>
      </c>
    </row>
    <row r="27" spans="1:12" ht="56.25">
      <c r="A27" s="18"/>
      <c r="B27" s="15"/>
      <c r="C27" s="11" t="s">
        <v>65</v>
      </c>
      <c r="D27" s="5">
        <v>14418</v>
      </c>
      <c r="E27" s="1">
        <v>0</v>
      </c>
      <c r="F27" s="5">
        <v>4400</v>
      </c>
      <c r="G27" s="5">
        <v>2997.6</v>
      </c>
      <c r="H27" s="5">
        <v>1313.2</v>
      </c>
      <c r="I27" s="5">
        <f t="shared" si="0"/>
        <v>43.808380037363229</v>
      </c>
      <c r="J27" s="5">
        <v>1313.2</v>
      </c>
      <c r="K27" s="5">
        <f t="shared" si="1"/>
        <v>43.808380037363229</v>
      </c>
      <c r="L27" s="6" t="s">
        <v>93</v>
      </c>
    </row>
    <row r="28" spans="1:12" ht="93.75">
      <c r="A28" s="18"/>
      <c r="B28" s="15"/>
      <c r="C28" s="11" t="s">
        <v>66</v>
      </c>
      <c r="D28" s="5">
        <v>155</v>
      </c>
      <c r="E28" s="1">
        <v>0</v>
      </c>
      <c r="F28" s="5">
        <v>155</v>
      </c>
      <c r="G28" s="5">
        <v>155</v>
      </c>
      <c r="H28" s="5">
        <v>135</v>
      </c>
      <c r="I28" s="5">
        <f t="shared" si="0"/>
        <v>87.096774193548384</v>
      </c>
      <c r="J28" s="5">
        <v>0</v>
      </c>
      <c r="K28" s="5">
        <f t="shared" si="1"/>
        <v>0</v>
      </c>
      <c r="L28" s="6" t="s">
        <v>93</v>
      </c>
    </row>
    <row r="29" spans="1:12" ht="56.25">
      <c r="A29" s="18"/>
      <c r="B29" s="15"/>
      <c r="C29" s="11" t="s">
        <v>15</v>
      </c>
      <c r="D29" s="5">
        <v>13614</v>
      </c>
      <c r="E29" s="1">
        <v>318.60000000000002</v>
      </c>
      <c r="F29" s="5">
        <v>318.60000000000002</v>
      </c>
      <c r="G29" s="5">
        <v>239</v>
      </c>
      <c r="H29" s="5">
        <v>0</v>
      </c>
      <c r="I29" s="5">
        <f t="shared" si="0"/>
        <v>0</v>
      </c>
      <c r="J29" s="5">
        <v>0</v>
      </c>
      <c r="K29" s="5">
        <f t="shared" si="1"/>
        <v>0</v>
      </c>
      <c r="L29" s="6" t="s">
        <v>91</v>
      </c>
    </row>
    <row r="30" spans="1:12" ht="56.25">
      <c r="A30" s="18"/>
      <c r="B30" s="15"/>
      <c r="C30" s="11" t="s">
        <v>46</v>
      </c>
      <c r="D30" s="5">
        <v>48100.6</v>
      </c>
      <c r="E30" s="1">
        <v>30000</v>
      </c>
      <c r="F30" s="5">
        <v>16474.5</v>
      </c>
      <c r="G30" s="5">
        <v>12574</v>
      </c>
      <c r="H30" s="5">
        <v>0</v>
      </c>
      <c r="I30" s="5">
        <f t="shared" si="0"/>
        <v>0</v>
      </c>
      <c r="J30" s="5">
        <v>0</v>
      </c>
      <c r="K30" s="5">
        <f t="shared" si="1"/>
        <v>0</v>
      </c>
      <c r="L30" s="6" t="s">
        <v>92</v>
      </c>
    </row>
    <row r="31" spans="1:12" ht="56.25">
      <c r="A31" s="18"/>
      <c r="B31" s="15"/>
      <c r="C31" s="11" t="s">
        <v>18</v>
      </c>
      <c r="D31" s="5">
        <v>3916</v>
      </c>
      <c r="E31" s="1">
        <v>0</v>
      </c>
      <c r="F31" s="5">
        <v>216</v>
      </c>
      <c r="G31" s="5">
        <v>216</v>
      </c>
      <c r="H31" s="5">
        <v>0</v>
      </c>
      <c r="I31" s="5">
        <f t="shared" si="0"/>
        <v>0</v>
      </c>
      <c r="J31" s="5">
        <v>0</v>
      </c>
      <c r="K31" s="5">
        <f t="shared" si="1"/>
        <v>0</v>
      </c>
      <c r="L31" s="6" t="s">
        <v>92</v>
      </c>
    </row>
    <row r="32" spans="1:12" ht="75">
      <c r="A32" s="19"/>
      <c r="B32" s="16"/>
      <c r="C32" s="11" t="s">
        <v>87</v>
      </c>
      <c r="D32" s="5">
        <v>2000</v>
      </c>
      <c r="E32" s="1">
        <v>0</v>
      </c>
      <c r="F32" s="5">
        <v>2000</v>
      </c>
      <c r="G32" s="5">
        <v>500</v>
      </c>
      <c r="H32" s="5">
        <v>0</v>
      </c>
      <c r="I32" s="5">
        <f t="shared" si="0"/>
        <v>0</v>
      </c>
      <c r="J32" s="5">
        <v>0</v>
      </c>
      <c r="K32" s="5">
        <f t="shared" si="1"/>
        <v>0</v>
      </c>
      <c r="L32" s="6" t="s">
        <v>92</v>
      </c>
    </row>
    <row r="33" spans="1:12" ht="75">
      <c r="A33" s="10">
        <v>6</v>
      </c>
      <c r="B33" s="11" t="s">
        <v>21</v>
      </c>
      <c r="C33" s="9" t="s">
        <v>20</v>
      </c>
      <c r="D33" s="5">
        <v>750</v>
      </c>
      <c r="E33" s="1">
        <v>300</v>
      </c>
      <c r="F33" s="5">
        <v>450</v>
      </c>
      <c r="G33" s="5">
        <v>327</v>
      </c>
      <c r="H33" s="5">
        <v>306.2</v>
      </c>
      <c r="I33" s="5">
        <f t="shared" si="0"/>
        <v>93.639143730886843</v>
      </c>
      <c r="J33" s="5">
        <v>306.2</v>
      </c>
      <c r="K33" s="5">
        <f t="shared" si="1"/>
        <v>93.639143730886843</v>
      </c>
      <c r="L33" s="6" t="s">
        <v>80</v>
      </c>
    </row>
    <row r="34" spans="1:12" ht="56.25" customHeight="1">
      <c r="A34" s="17">
        <v>7</v>
      </c>
      <c r="B34" s="14" t="s">
        <v>19</v>
      </c>
      <c r="C34" s="9" t="s">
        <v>48</v>
      </c>
      <c r="D34" s="5">
        <v>2601</v>
      </c>
      <c r="E34" s="1">
        <v>1800</v>
      </c>
      <c r="F34" s="5">
        <v>1800</v>
      </c>
      <c r="G34" s="5">
        <v>0</v>
      </c>
      <c r="H34" s="5">
        <v>0</v>
      </c>
      <c r="I34" s="5">
        <f t="shared" si="0"/>
        <v>0</v>
      </c>
      <c r="J34" s="5">
        <v>0</v>
      </c>
      <c r="K34" s="5">
        <f t="shared" si="1"/>
        <v>0</v>
      </c>
      <c r="L34" s="6" t="s">
        <v>73</v>
      </c>
    </row>
    <row r="35" spans="1:12" ht="56.25">
      <c r="A35" s="18"/>
      <c r="B35" s="15"/>
      <c r="C35" s="11" t="s">
        <v>47</v>
      </c>
      <c r="D35" s="5">
        <v>5500</v>
      </c>
      <c r="E35" s="1">
        <v>4400</v>
      </c>
      <c r="F35" s="5">
        <v>4400</v>
      </c>
      <c r="G35" s="5">
        <v>2501.6</v>
      </c>
      <c r="H35" s="5">
        <v>851.3</v>
      </c>
      <c r="I35" s="5">
        <f>IFERROR(H35/G35*100,0)</f>
        <v>34.030220658778383</v>
      </c>
      <c r="J35" s="5">
        <v>686.6</v>
      </c>
      <c r="K35" s="5">
        <f>IFERROR(J35/G35*100,0)</f>
        <v>27.446434282059485</v>
      </c>
      <c r="L35" s="6" t="s">
        <v>76</v>
      </c>
    </row>
    <row r="36" spans="1:12" ht="93.75">
      <c r="A36" s="18"/>
      <c r="B36" s="15"/>
      <c r="C36" s="11" t="s">
        <v>49</v>
      </c>
      <c r="D36" s="5">
        <v>237</v>
      </c>
      <c r="E36" s="1">
        <v>200</v>
      </c>
      <c r="F36" s="5">
        <v>200</v>
      </c>
      <c r="G36" s="5">
        <v>120</v>
      </c>
      <c r="H36" s="5">
        <v>12.3</v>
      </c>
      <c r="I36" s="5">
        <f t="shared" ref="I36:I58" si="2">IFERROR(H36/G36*100,0)</f>
        <v>10.25</v>
      </c>
      <c r="J36" s="5">
        <v>12.3</v>
      </c>
      <c r="K36" s="5">
        <f t="shared" ref="K36:K58" si="3">IFERROR(J36/G36*100,0)</f>
        <v>10.25</v>
      </c>
      <c r="L36" s="6" t="s">
        <v>76</v>
      </c>
    </row>
    <row r="37" spans="1:12" ht="56.25">
      <c r="A37" s="19"/>
      <c r="B37" s="16"/>
      <c r="C37" s="11" t="s">
        <v>18</v>
      </c>
      <c r="D37" s="5">
        <v>1947</v>
      </c>
      <c r="E37" s="1">
        <v>0</v>
      </c>
      <c r="F37" s="5">
        <v>120</v>
      </c>
      <c r="G37" s="5">
        <v>120</v>
      </c>
      <c r="H37" s="5">
        <v>0</v>
      </c>
      <c r="I37" s="5">
        <f t="shared" si="2"/>
        <v>0</v>
      </c>
      <c r="J37" s="5">
        <v>0</v>
      </c>
      <c r="K37" s="5">
        <f t="shared" si="3"/>
        <v>0</v>
      </c>
      <c r="L37" s="6" t="s">
        <v>80</v>
      </c>
    </row>
    <row r="38" spans="1:12" ht="112.5">
      <c r="A38" s="22">
        <v>8</v>
      </c>
      <c r="B38" s="14" t="s">
        <v>17</v>
      </c>
      <c r="C38" s="11" t="s">
        <v>16</v>
      </c>
      <c r="D38" s="5">
        <v>1434</v>
      </c>
      <c r="E38" s="1">
        <v>80</v>
      </c>
      <c r="F38" s="5">
        <v>107.8</v>
      </c>
      <c r="G38" s="5">
        <v>63.6</v>
      </c>
      <c r="H38" s="5">
        <v>52.7</v>
      </c>
      <c r="I38" s="5">
        <f t="shared" si="2"/>
        <v>82.861635220125791</v>
      </c>
      <c r="J38" s="5">
        <v>52.7</v>
      </c>
      <c r="K38" s="5">
        <f t="shared" si="3"/>
        <v>82.861635220125791</v>
      </c>
      <c r="L38" s="6" t="s">
        <v>72</v>
      </c>
    </row>
    <row r="39" spans="1:12" ht="112.5">
      <c r="A39" s="22"/>
      <c r="B39" s="15"/>
      <c r="C39" s="11" t="s">
        <v>14</v>
      </c>
      <c r="D39" s="5">
        <v>26900</v>
      </c>
      <c r="E39" s="1">
        <v>3792</v>
      </c>
      <c r="F39" s="5">
        <v>5833.9</v>
      </c>
      <c r="G39" s="5">
        <v>4864.5</v>
      </c>
      <c r="H39" s="5">
        <v>4509.3</v>
      </c>
      <c r="I39" s="5">
        <f t="shared" si="2"/>
        <v>92.698119025593599</v>
      </c>
      <c r="J39" s="5">
        <v>4509.3</v>
      </c>
      <c r="K39" s="5">
        <f t="shared" si="3"/>
        <v>92.698119025593599</v>
      </c>
      <c r="L39" s="6" t="s">
        <v>96</v>
      </c>
    </row>
    <row r="40" spans="1:12" ht="75">
      <c r="A40" s="22"/>
      <c r="B40" s="15"/>
      <c r="C40" s="11" t="s">
        <v>50</v>
      </c>
      <c r="D40" s="5">
        <v>320</v>
      </c>
      <c r="E40" s="1">
        <v>220</v>
      </c>
      <c r="F40" s="5">
        <v>226.8</v>
      </c>
      <c r="G40" s="5">
        <v>106.8</v>
      </c>
      <c r="H40" s="5">
        <v>96.7</v>
      </c>
      <c r="I40" s="5">
        <f t="shared" si="2"/>
        <v>90.543071161048687</v>
      </c>
      <c r="J40" s="5">
        <v>96.7</v>
      </c>
      <c r="K40" s="5">
        <f t="shared" si="3"/>
        <v>90.543071161048687</v>
      </c>
      <c r="L40" s="6" t="s">
        <v>83</v>
      </c>
    </row>
    <row r="41" spans="1:12" ht="56.25">
      <c r="A41" s="17">
        <v>9</v>
      </c>
      <c r="B41" s="14" t="s">
        <v>39</v>
      </c>
      <c r="C41" s="11" t="s">
        <v>46</v>
      </c>
      <c r="D41" s="5">
        <v>9315.2000000000007</v>
      </c>
      <c r="E41" s="1">
        <v>0</v>
      </c>
      <c r="F41" s="5">
        <v>9315.2000000000007</v>
      </c>
      <c r="G41" s="5">
        <v>9315.2000000000007</v>
      </c>
      <c r="H41" s="5">
        <v>7482.5</v>
      </c>
      <c r="I41" s="5">
        <f t="shared" si="2"/>
        <v>80.325704225352098</v>
      </c>
      <c r="J41" s="5">
        <v>7482.5</v>
      </c>
      <c r="K41" s="5">
        <f t="shared" si="3"/>
        <v>80.325704225352098</v>
      </c>
      <c r="L41" s="12" t="s">
        <v>100</v>
      </c>
    </row>
    <row r="42" spans="1:12" ht="150">
      <c r="A42" s="18"/>
      <c r="B42" s="15"/>
      <c r="C42" s="11" t="s">
        <v>42</v>
      </c>
      <c r="D42" s="5">
        <v>40000</v>
      </c>
      <c r="E42" s="1">
        <v>0</v>
      </c>
      <c r="F42" s="5">
        <v>80</v>
      </c>
      <c r="G42" s="5">
        <v>80</v>
      </c>
      <c r="H42" s="5">
        <v>75.988</v>
      </c>
      <c r="I42" s="5">
        <f t="shared" si="2"/>
        <v>94.984999999999999</v>
      </c>
      <c r="J42" s="5">
        <v>76</v>
      </c>
      <c r="K42" s="5">
        <f t="shared" si="3"/>
        <v>95</v>
      </c>
      <c r="L42" s="6" t="s">
        <v>62</v>
      </c>
    </row>
    <row r="43" spans="1:12" ht="112.5">
      <c r="A43" s="10">
        <v>10</v>
      </c>
      <c r="B43" s="11" t="s">
        <v>70</v>
      </c>
      <c r="C43" s="11" t="s">
        <v>71</v>
      </c>
      <c r="D43" s="5">
        <v>645867</v>
      </c>
      <c r="E43" s="1">
        <v>0</v>
      </c>
      <c r="F43" s="5">
        <v>424434.3</v>
      </c>
      <c r="G43" s="5">
        <v>358541</v>
      </c>
      <c r="H43" s="5">
        <v>213015.2</v>
      </c>
      <c r="I43" s="5">
        <f t="shared" si="2"/>
        <v>59.411671189626844</v>
      </c>
      <c r="J43" s="5">
        <v>209379.5</v>
      </c>
      <c r="K43" s="5">
        <f t="shared" si="3"/>
        <v>58.397644899746467</v>
      </c>
      <c r="L43" s="6" t="s">
        <v>97</v>
      </c>
    </row>
    <row r="44" spans="1:12" ht="112.5">
      <c r="A44" s="22">
        <v>11</v>
      </c>
      <c r="B44" s="23" t="s">
        <v>13</v>
      </c>
      <c r="C44" s="11" t="s">
        <v>12</v>
      </c>
      <c r="D44" s="5">
        <v>1865</v>
      </c>
      <c r="E44" s="1">
        <v>350</v>
      </c>
      <c r="F44" s="5">
        <v>550</v>
      </c>
      <c r="G44" s="5">
        <v>468.4</v>
      </c>
      <c r="H44" s="5">
        <v>159.80000000000001</v>
      </c>
      <c r="I44" s="5">
        <f t="shared" si="2"/>
        <v>34.116140051238261</v>
      </c>
      <c r="J44" s="5">
        <v>159.80000000000001</v>
      </c>
      <c r="K44" s="5">
        <f t="shared" si="3"/>
        <v>34.116140051238261</v>
      </c>
      <c r="L44" s="6" t="s">
        <v>84</v>
      </c>
    </row>
    <row r="45" spans="1:12" ht="75">
      <c r="A45" s="22"/>
      <c r="B45" s="23"/>
      <c r="C45" s="13" t="s">
        <v>30</v>
      </c>
      <c r="D45" s="5">
        <v>3920</v>
      </c>
      <c r="E45" s="1">
        <v>380</v>
      </c>
      <c r="F45" s="5">
        <v>880</v>
      </c>
      <c r="G45" s="5">
        <v>776</v>
      </c>
      <c r="H45" s="5">
        <v>194.3</v>
      </c>
      <c r="I45" s="5">
        <f t="shared" si="2"/>
        <v>25.038659793814432</v>
      </c>
      <c r="J45" s="5">
        <v>194.3</v>
      </c>
      <c r="K45" s="5">
        <f t="shared" si="3"/>
        <v>25.038659793814432</v>
      </c>
      <c r="L45" s="6" t="s">
        <v>84</v>
      </c>
    </row>
    <row r="46" spans="1:12" ht="75">
      <c r="A46" s="22"/>
      <c r="B46" s="23"/>
      <c r="C46" s="11" t="s">
        <v>11</v>
      </c>
      <c r="D46" s="5">
        <v>1180</v>
      </c>
      <c r="E46" s="1">
        <v>270</v>
      </c>
      <c r="F46" s="5">
        <v>270</v>
      </c>
      <c r="G46" s="5">
        <v>206.6</v>
      </c>
      <c r="H46" s="5">
        <v>142.9</v>
      </c>
      <c r="I46" s="5">
        <f t="shared" si="2"/>
        <v>69.1674733785092</v>
      </c>
      <c r="J46" s="5">
        <v>142.9</v>
      </c>
      <c r="K46" s="5">
        <f t="shared" si="3"/>
        <v>69.1674733785092</v>
      </c>
      <c r="L46" s="6" t="s">
        <v>84</v>
      </c>
    </row>
    <row r="47" spans="1:12" ht="56.25" customHeight="1">
      <c r="A47" s="17">
        <v>12</v>
      </c>
      <c r="B47" s="14" t="s">
        <v>10</v>
      </c>
      <c r="C47" s="11" t="s">
        <v>9</v>
      </c>
      <c r="D47" s="5">
        <v>12850</v>
      </c>
      <c r="E47" s="1">
        <v>0</v>
      </c>
      <c r="F47" s="5">
        <v>1600</v>
      </c>
      <c r="G47" s="5">
        <v>1600</v>
      </c>
      <c r="H47" s="5">
        <v>0</v>
      </c>
      <c r="I47" s="5">
        <f t="shared" si="2"/>
        <v>0</v>
      </c>
      <c r="J47" s="5">
        <v>0</v>
      </c>
      <c r="K47" s="5">
        <f t="shared" si="3"/>
        <v>0</v>
      </c>
      <c r="L47" s="6" t="s">
        <v>86</v>
      </c>
    </row>
    <row r="48" spans="1:12" ht="93.75">
      <c r="A48" s="18"/>
      <c r="B48" s="15"/>
      <c r="C48" s="11" t="s">
        <v>8</v>
      </c>
      <c r="D48" s="5">
        <v>16500</v>
      </c>
      <c r="E48" s="1">
        <v>2100</v>
      </c>
      <c r="F48" s="5">
        <v>3474.8</v>
      </c>
      <c r="G48" s="5">
        <v>3124.8</v>
      </c>
      <c r="H48" s="5">
        <v>759.9</v>
      </c>
      <c r="I48" s="5">
        <f t="shared" si="2"/>
        <v>24.318356374807987</v>
      </c>
      <c r="J48" s="5">
        <v>759.9</v>
      </c>
      <c r="K48" s="5">
        <f t="shared" si="3"/>
        <v>24.318356374807987</v>
      </c>
      <c r="L48" s="6" t="s">
        <v>81</v>
      </c>
    </row>
    <row r="49" spans="1:12" ht="131.25">
      <c r="A49" s="18"/>
      <c r="B49" s="15"/>
      <c r="C49" s="11" t="s">
        <v>51</v>
      </c>
      <c r="D49" s="5">
        <v>11771.2</v>
      </c>
      <c r="E49" s="1">
        <v>202.2</v>
      </c>
      <c r="F49" s="5">
        <v>1042.9000000000001</v>
      </c>
      <c r="G49" s="5">
        <v>972.7</v>
      </c>
      <c r="H49" s="5">
        <v>0</v>
      </c>
      <c r="I49" s="5">
        <f t="shared" si="2"/>
        <v>0</v>
      </c>
      <c r="J49" s="5">
        <v>0</v>
      </c>
      <c r="K49" s="5">
        <f t="shared" si="3"/>
        <v>0</v>
      </c>
      <c r="L49" s="6" t="s">
        <v>63</v>
      </c>
    </row>
    <row r="50" spans="1:12" ht="56.25">
      <c r="A50" s="22">
        <v>13</v>
      </c>
      <c r="B50" s="23" t="s">
        <v>7</v>
      </c>
      <c r="C50" s="6" t="s">
        <v>6</v>
      </c>
      <c r="D50" s="5">
        <v>2200</v>
      </c>
      <c r="E50" s="1">
        <v>1000</v>
      </c>
      <c r="F50" s="5">
        <v>1099</v>
      </c>
      <c r="G50" s="5">
        <v>874</v>
      </c>
      <c r="H50" s="5">
        <v>764.2</v>
      </c>
      <c r="I50" s="5">
        <f t="shared" si="2"/>
        <v>87.437070938215115</v>
      </c>
      <c r="J50" s="5">
        <v>750.2</v>
      </c>
      <c r="K50" s="5">
        <f t="shared" si="3"/>
        <v>85.835240274599542</v>
      </c>
      <c r="L50" s="11" t="s">
        <v>62</v>
      </c>
    </row>
    <row r="51" spans="1:12" ht="56.25">
      <c r="A51" s="22"/>
      <c r="B51" s="23"/>
      <c r="C51" s="6" t="s">
        <v>52</v>
      </c>
      <c r="D51" s="5">
        <v>8777</v>
      </c>
      <c r="E51" s="1">
        <v>3500</v>
      </c>
      <c r="F51" s="5">
        <v>3401</v>
      </c>
      <c r="G51" s="5">
        <v>2379</v>
      </c>
      <c r="H51" s="5">
        <v>748.5</v>
      </c>
      <c r="I51" s="5">
        <f t="shared" si="2"/>
        <v>31.462799495586381</v>
      </c>
      <c r="J51" s="5">
        <v>658.5</v>
      </c>
      <c r="K51" s="5">
        <f t="shared" si="3"/>
        <v>27.679697351828498</v>
      </c>
      <c r="L51" s="6" t="s">
        <v>69</v>
      </c>
    </row>
    <row r="52" spans="1:12" ht="112.5">
      <c r="A52" s="22"/>
      <c r="B52" s="23"/>
      <c r="C52" s="11" t="s">
        <v>5</v>
      </c>
      <c r="D52" s="5">
        <v>2210</v>
      </c>
      <c r="E52" s="1">
        <v>500</v>
      </c>
      <c r="F52" s="5">
        <v>500</v>
      </c>
      <c r="G52" s="5">
        <v>500</v>
      </c>
      <c r="H52" s="5">
        <v>62.5</v>
      </c>
      <c r="I52" s="5">
        <f t="shared" si="2"/>
        <v>12.5</v>
      </c>
      <c r="J52" s="5">
        <v>50</v>
      </c>
      <c r="K52" s="5">
        <f t="shared" si="3"/>
        <v>10</v>
      </c>
      <c r="L52" s="11" t="s">
        <v>98</v>
      </c>
    </row>
    <row r="53" spans="1:12" ht="112.5">
      <c r="A53" s="10">
        <v>14</v>
      </c>
      <c r="B53" s="11" t="s">
        <v>4</v>
      </c>
      <c r="C53" s="11" t="s">
        <v>40</v>
      </c>
      <c r="D53" s="5">
        <v>4600</v>
      </c>
      <c r="E53" s="1">
        <v>2644</v>
      </c>
      <c r="F53" s="5">
        <v>3528.1</v>
      </c>
      <c r="G53" s="5">
        <v>3102.1</v>
      </c>
      <c r="H53" s="5">
        <v>0</v>
      </c>
      <c r="I53" s="5">
        <f t="shared" si="2"/>
        <v>0</v>
      </c>
      <c r="J53" s="5">
        <v>0</v>
      </c>
      <c r="K53" s="5">
        <f t="shared" si="3"/>
        <v>0</v>
      </c>
      <c r="L53" s="6" t="s">
        <v>99</v>
      </c>
    </row>
    <row r="54" spans="1:12" ht="112.5">
      <c r="A54" s="10">
        <v>15</v>
      </c>
      <c r="B54" s="11" t="s">
        <v>3</v>
      </c>
      <c r="C54" s="11" t="s">
        <v>41</v>
      </c>
      <c r="D54" s="5">
        <v>9790</v>
      </c>
      <c r="E54" s="1">
        <v>600</v>
      </c>
      <c r="F54" s="5">
        <v>4585</v>
      </c>
      <c r="G54" s="5">
        <v>4515</v>
      </c>
      <c r="H54" s="5">
        <v>3685.6</v>
      </c>
      <c r="I54" s="5">
        <f t="shared" si="2"/>
        <v>81.630121816168327</v>
      </c>
      <c r="J54" s="5">
        <v>3685</v>
      </c>
      <c r="K54" s="5">
        <f t="shared" si="3"/>
        <v>81.616832779623479</v>
      </c>
      <c r="L54" s="6" t="s">
        <v>82</v>
      </c>
    </row>
    <row r="55" spans="1:12" ht="75" customHeight="1">
      <c r="A55" s="18">
        <v>16</v>
      </c>
      <c r="B55" s="14" t="s">
        <v>2</v>
      </c>
      <c r="C55" s="11" t="s">
        <v>46</v>
      </c>
      <c r="D55" s="5">
        <v>7179.2</v>
      </c>
      <c r="E55" s="1">
        <v>0</v>
      </c>
      <c r="F55" s="5">
        <v>7179.2</v>
      </c>
      <c r="G55" s="5">
        <v>7179.2</v>
      </c>
      <c r="H55" s="5">
        <v>7042.6</v>
      </c>
      <c r="I55" s="5">
        <f t="shared" si="2"/>
        <v>98.097281034098515</v>
      </c>
      <c r="J55" s="5">
        <v>7042.6</v>
      </c>
      <c r="K55" s="5">
        <f t="shared" si="3"/>
        <v>98.097281034098515</v>
      </c>
      <c r="L55" s="6" t="s">
        <v>62</v>
      </c>
    </row>
    <row r="56" spans="1:12" ht="93.75">
      <c r="A56" s="18"/>
      <c r="B56" s="15"/>
      <c r="C56" s="11" t="s">
        <v>54</v>
      </c>
      <c r="D56" s="5">
        <v>15000</v>
      </c>
      <c r="E56" s="1">
        <v>0</v>
      </c>
      <c r="F56" s="5">
        <v>15000</v>
      </c>
      <c r="G56" s="5">
        <v>15000</v>
      </c>
      <c r="H56" s="5">
        <v>15000</v>
      </c>
      <c r="I56" s="5">
        <f t="shared" si="2"/>
        <v>100</v>
      </c>
      <c r="J56" s="5">
        <v>13124.2</v>
      </c>
      <c r="K56" s="5">
        <f t="shared" si="3"/>
        <v>87.494666666666674</v>
      </c>
      <c r="L56" s="11" t="s">
        <v>62</v>
      </c>
    </row>
    <row r="57" spans="1:12" ht="75">
      <c r="A57" s="19"/>
      <c r="B57" s="16"/>
      <c r="C57" s="11" t="s">
        <v>40</v>
      </c>
      <c r="D57" s="5">
        <v>2134</v>
      </c>
      <c r="E57" s="1">
        <v>0</v>
      </c>
      <c r="F57" s="5">
        <v>2134</v>
      </c>
      <c r="G57" s="5">
        <v>2134</v>
      </c>
      <c r="H57" s="5">
        <v>0</v>
      </c>
      <c r="I57" s="5">
        <f t="shared" si="2"/>
        <v>0</v>
      </c>
      <c r="J57" s="5">
        <v>0</v>
      </c>
      <c r="K57" s="5">
        <f t="shared" si="3"/>
        <v>0</v>
      </c>
      <c r="L57" s="12" t="s">
        <v>102</v>
      </c>
    </row>
    <row r="58" spans="1:12" ht="18.75">
      <c r="A58" s="2" t="s">
        <v>0</v>
      </c>
      <c r="B58" s="2" t="s">
        <v>1</v>
      </c>
      <c r="C58" s="11" t="s">
        <v>0</v>
      </c>
      <c r="D58" s="1">
        <f>SUM(D5:D57)</f>
        <v>1211362.5999999999</v>
      </c>
      <c r="E58" s="1">
        <f>SUM(E5:E57)</f>
        <v>141292.30000000002</v>
      </c>
      <c r="F58" s="1">
        <f>SUM(F5:F57)</f>
        <v>694425.2</v>
      </c>
      <c r="G58" s="1">
        <f>SUM(G5:G57)</f>
        <v>600861.39999999991</v>
      </c>
      <c r="H58" s="1">
        <f>SUM(H5:H57)</f>
        <v>347138.68800000002</v>
      </c>
      <c r="I58" s="5">
        <f t="shared" si="2"/>
        <v>57.773504505365146</v>
      </c>
      <c r="J58" s="1">
        <f>SUM(J5:J57)</f>
        <v>340980.7</v>
      </c>
      <c r="K58" s="5">
        <f t="shared" si="3"/>
        <v>56.74864452933739</v>
      </c>
      <c r="L58" s="2" t="s">
        <v>0</v>
      </c>
    </row>
  </sheetData>
  <autoFilter ref="A4:L58">
    <filterColumn colId="3"/>
    <filterColumn colId="5"/>
  </autoFilter>
  <mergeCells count="37">
    <mergeCell ref="A47:A49"/>
    <mergeCell ref="B47:B49"/>
    <mergeCell ref="A50:A52"/>
    <mergeCell ref="B50:B52"/>
    <mergeCell ref="A55:A57"/>
    <mergeCell ref="B55:B57"/>
    <mergeCell ref="A38:A40"/>
    <mergeCell ref="B38:B40"/>
    <mergeCell ref="A41:A42"/>
    <mergeCell ref="B41:B42"/>
    <mergeCell ref="A44:A46"/>
    <mergeCell ref="B44:B46"/>
    <mergeCell ref="A5:A11"/>
    <mergeCell ref="B5:B11"/>
    <mergeCell ref="A12:A15"/>
    <mergeCell ref="B12:B15"/>
    <mergeCell ref="A16:A21"/>
    <mergeCell ref="B16:B21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22:B24"/>
    <mergeCell ref="A34:A37"/>
    <mergeCell ref="B34:B37"/>
    <mergeCell ref="A25:A32"/>
    <mergeCell ref="B25:B32"/>
    <mergeCell ref="A22:A24"/>
  </mergeCells>
  <pageMargins left="0.23622047244094491" right="0.23622047244094491" top="0.78740157480314965" bottom="0.39370078740157483" header="0.31496062992125984" footer="0.31496062992125984"/>
  <pageSetup paperSize="9" scale="46" fitToHeight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01.07.2023</vt:lpstr>
      <vt:lpstr>'01.07.2023'!Заголовки_для_печати</vt:lpstr>
      <vt:lpstr>'01.07.2023'!Область_печати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2023-11-03T10:44:48Z</dcterms:modified>
</cp:coreProperties>
</file>