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192.168.100.134\fev-загальна\2024\Паспорта БП\БЮДЖДЕТНІ ЗАПИТИ НА 2025 РІК\"/>
    </mc:Choice>
  </mc:AlternateContent>
  <xr:revisionPtr revIDLastSave="0" documentId="13_ncr:1_{A6A667F5-ED25-4D20-A195-E63D4604CFD5}" xr6:coauthVersionLast="47" xr6:coauthVersionMax="47" xr10:uidLastSave="{00000000-0000-0000-0000-000000000000}"/>
  <bookViews>
    <workbookView xWindow="-120" yWindow="-120" windowWidth="19440" windowHeight="15000" tabRatio="522" xr2:uid="{00000000-000D-0000-FFFF-FFFF00000000}"/>
  </bookViews>
  <sheets>
    <sheet name="Додаток2 КПК1512170" sheetId="6" r:id="rId1"/>
  </sheets>
  <definedNames>
    <definedName name="_xlnm.Print_Area" localSheetId="0">'Додаток2 КПК1512170'!$A$1:$BY$248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25" i="6" l="1"/>
  <c r="AT225" i="6"/>
  <c r="AJ225" i="6"/>
  <c r="BG216" i="6"/>
  <c r="AQ216" i="6"/>
  <c r="AZ189" i="6"/>
  <c r="AK189" i="6"/>
  <c r="BO181" i="6"/>
  <c r="AZ181" i="6"/>
  <c r="AK181" i="6"/>
  <c r="BD106" i="6"/>
  <c r="AJ106" i="6"/>
  <c r="BD105" i="6"/>
  <c r="AJ105" i="6"/>
  <c r="BD104" i="6"/>
  <c r="AJ104" i="6"/>
  <c r="BD103" i="6"/>
  <c r="AJ103" i="6"/>
  <c r="BD102" i="6"/>
  <c r="AJ102" i="6"/>
  <c r="BU94" i="6"/>
  <c r="BB94" i="6"/>
  <c r="AI94" i="6"/>
  <c r="BU93" i="6"/>
  <c r="BB93" i="6"/>
  <c r="AI93" i="6"/>
  <c r="BU92" i="6"/>
  <c r="BB92" i="6"/>
  <c r="AI92" i="6"/>
  <c r="BU91" i="6"/>
  <c r="BB91" i="6"/>
  <c r="AI91" i="6"/>
  <c r="BU90" i="6"/>
  <c r="BB90" i="6"/>
  <c r="AI90" i="6"/>
  <c r="BG80" i="6"/>
  <c r="AM80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G42" i="6"/>
  <c r="AM42" i="6"/>
  <c r="BG41" i="6"/>
  <c r="AM41" i="6"/>
  <c r="BG40" i="6"/>
  <c r="AM40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<sst xmlns="http://schemas.openxmlformats.org/spreadsheetml/2006/main" count="742" uniqueCount="263">
  <si>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</si>
  <si>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</si>
  <si>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</si>
  <si>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</si>
  <si>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</si>
  <si>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</si>
  <si>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</si>
  <si>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</si>
  <si>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</si>
  <si>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</si>
  <si>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</si>
  <si>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</si>
  <si>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</si>
  <si>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</si>
  <si>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</si>
  <si>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</si>
  <si>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</si>
  <si>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</si>
  <si>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</si>
  <si>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</si>
  <si>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</si>
  <si>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</si>
  <si>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</si>
  <si>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</si>
  <si>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</si>
  <si>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</si>
  <si>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</si>
  <si>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</si>
  <si>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</si>
  <si>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</si>
  <si>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</si>
  <si>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</si>
  <si>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</si>
  <si>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</si>
  <si>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</si>
  <si>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</si>
  <si>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</si>
  <si>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</si>
  <si>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</si>
  <si>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</si>
  <si>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</si>
  <si>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</si>
  <si>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</si>
  <si>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</si>
  <si>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</si>
  <si>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</si>
  <si>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</si>
  <si>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</si>
  <si>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</si>
  <si>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</si>
  <si>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</si>
  <si>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</si>
  <si>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</si>
  <si>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</si>
  <si>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</si>
  <si>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</si>
  <si>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</si>
  <si>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</si>
  <si>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</si>
  <si>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</si>
  <si>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</si>
  <si>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</si>
  <si>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</si>
  <si>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</si>
  <si>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</si>
  <si>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</si>
  <si>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</si>
  <si>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</si>
  <si>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</si>
  <si>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</si>
  <si>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</si>
  <si>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</si>
  <si>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</si>
  <si>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</si>
  <si>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</si>
  <si>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</si>
  <si>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</si>
  <si>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</si>
  <si>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</si>
  <si>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</si>
  <si>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</si>
  <si>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</si>
  <si>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</si>
  <si>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</si>
  <si>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</si>
  <si>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</si>
  <si>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</si>
  <si>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</si>
  <si>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</si>
  <si>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</si>
  <si>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</si>
  <si>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</si>
  <si>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</si>
  <si>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</si>
  <si>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</si>
  <si>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</si>
  <si>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</si>
  <si>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</si>
  <si>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</si>
  <si>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</si>
  <si>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</si>
  <si>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</si>
  <si>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</si>
  <si>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</si>
  <si>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</si>
  <si>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</si>
  <si>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</si>
  <si>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</si>
  <si>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</si>
  <si>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</si>
  <si>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</si>
  <si>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</si>
  <si>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</si>
  <si>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</si>
  <si>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</si>
  <si>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</si>
  <si>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</si>
  <si>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</si>
  <si>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</si>
  <si>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</si>
  <si>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</si>
  <si>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</si>
  <si>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</si>
  <si>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</si>
  <si>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</si>
  <si>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</si>
  <si>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</si>
  <si>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</si>
  <si>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</si>
  <si>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</si>
  <si>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</si>
  <si>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</si>
  <si>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</si>
  <si>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</si>
  <si>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</si>
  <si>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</si>
  <si>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</si>
  <si>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</si>
  <si>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</si>
  <si>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</si>
  <si>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</si>
  <si>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</si>
  <si>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</si>
  <si>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</si>
  <si>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</si>
  <si>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</si>
  <si>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</si>
  <si>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</si>
  <si>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</si>
  <si>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</si>
  <si>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</si>
  <si>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</si>
  <si>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</si>
  <si>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</si>
  <si>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</si>
  <si>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</si>
  <si>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</si>
  <si>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</si>
  <si>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</si>
  <si>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</si>
  <si>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</si>
  <si>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</si>
  <si>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</si>
  <si>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</si>
  <si>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</si>
  <si>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</si>
  <si>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</si>
  <si>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</si>
  <si>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</si>
  <si>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</si>
  <si>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</si>
  <si>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</si>
  <si>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Інші надходження спеціального фонду (розписати за видами надходжень)</t>
  </si>
  <si>
    <t>X</t>
  </si>
  <si>
    <t>Кошти, що передаються із загального фонду бюджету до бюджету розвитку (спеціального фонду)</t>
  </si>
  <si>
    <t>Капітальний ремонт інших об`єктів</t>
  </si>
  <si>
    <t>Реконструкція та реставрація інших об`єктів</t>
  </si>
  <si>
    <t>Реконструкція з добудовою нового корпусу ОКНП "Чернівецька обласна дитяча клінічна лікарня"      м. Чернівці (виготовлення ПКД)</t>
  </si>
  <si>
    <t>«Реконструкція приміщень будівлі літ. «Б» та літ. «А»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підприємстві «Чернівецький обласний госпіталь ветеранів війни» по вул. Фастівській, 20 в м. Чернівці, Чернівецької області»</t>
  </si>
  <si>
    <t>Реконструкція приміщень з добудовою відділення екстреної допомоги та біохімічної лабораторії ОКНП "Чернівецька лікарня швидкої медичної допомоги" по вул. Фастівська, 2 в м. Чернівці</t>
  </si>
  <si>
    <t>Капітальний ремонт відділення патології новонароджених та пульмонологічного в ОКНП "Чернівецька обласна дитяча клінічна лікарня" по вул. Руській, 207 А в                         м. Чернівці</t>
  </si>
  <si>
    <t>затрат</t>
  </si>
  <si>
    <t xml:space="preserve">formula=RC[-16]+RC[-8]                          </t>
  </si>
  <si>
    <t>Обсяг витрат на проведення капітального ремонту в медичних установах</t>
  </si>
  <si>
    <t>грн.</t>
  </si>
  <si>
    <t>Розпорядження ОДА (ОВА)</t>
  </si>
  <si>
    <t>Обсяг витрат на  виготовлення проектно-кошторисної документації</t>
  </si>
  <si>
    <t>Обсяг витрат для проведення реконструкції</t>
  </si>
  <si>
    <t>продукту</t>
  </si>
  <si>
    <t>кількість об`єктів, які планується реконструювати</t>
  </si>
  <si>
    <t>од.</t>
  </si>
  <si>
    <t>Кількість об`єктів на яких запалновано здійснити  капітальник ремонт</t>
  </si>
  <si>
    <t>Кількість об`єктів на яких заплановано здійснити виготовлення ПКД</t>
  </si>
  <si>
    <t>ефективності</t>
  </si>
  <si>
    <t>Середній обсяг витрат на 1 об'єкт, де заплановано здійснити реконструкцію</t>
  </si>
  <si>
    <t>Розрахунок</t>
  </si>
  <si>
    <t>Середній обсяг витрат на 1 об'єкт, де заплановано здійснити капітальний ремонт</t>
  </si>
  <si>
    <t>Середній обсяг витрат на виготовлення проєктно-кошторисної документації</t>
  </si>
  <si>
    <t>якості</t>
  </si>
  <si>
    <t>Ступінь готовності проведеного капітального ремонту на кінець звітного періоду</t>
  </si>
  <si>
    <t>відс.</t>
  </si>
  <si>
    <t>ступінь готовності ПКД</t>
  </si>
  <si>
    <t>Ступінь готовності проведеної реконструкції на кінець звітного періоду</t>
  </si>
  <si>
    <t>розрахунок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</si>
  <si>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</si>
  <si>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</si>
  <si>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</si>
  <si>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2023-2025</t>
  </si>
  <si>
    <t>Реконструкція приміщень будівель літ. Б та літ. А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підприємтсві "Чернівецький обласний  госпіталь ветеранів війни" по вул. Фастівській, 20 в м. Чернівці, Чернівецької області</t>
  </si>
  <si>
    <t>''Створення належних та безпечних умов для функціонування  закладів, а також зручності відвідування та перебування пацієнтів в установах.</t>
  </si>
  <si>
    <t>Забезпечення проведення реконструкції, капітального ремонту, реставраційних робіт та заходів щодо облаштування безпечних умов у медичних закладах області</t>
  </si>
  <si>
    <t>''Бюджетний кодекс України (зі змінами), Закон України "Про Державний бюджет України на 2025 рік",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 (із змінами),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наказ Міністерства фінансів України від 06.06.2012 №687 "Про затвердження Інструкції з підготовки бюджетних запитів", зареєстрований у Міністерстві юстиції України 26.06.2012 за №1057/21369 (зі зміами), наказ Департаменту фінансів обласної державної адміністрації від 18.09.2015 №73-ОД "Про затвердження інструкції з підготовки бюджетних запитів (зі змінами).</t>
  </si>
  <si>
    <t>Підставою  видатків спеціального фонду на 2025 рік та на 2026-2027 роки   є заключення договорів підряду між Департаментом капітального будівництва та підрядною організацією,а також відповідно плану-графіку виконання робіт на 2025 рік. За результатами аналізу у 2023, 2024 роках були виконані будівельно монтажні роботи відповідно до виділених асигнувань по заздалегідь визначеним об’єктам. У 2024  році очікується максимально повне виконання робіт по о’єктах на які були передбачені та спрямовані кошти.</t>
  </si>
  <si>
    <t>(1)(5)</t>
  </si>
  <si>
    <t>Департамент капiтального будiвництва Чернiвецької обласної державної адмiнiстрацiї</t>
  </si>
  <si>
    <t>Керівник установи</t>
  </si>
  <si>
    <t>Керівник фінансової служби</t>
  </si>
  <si>
    <t>Гладюк М. Д.</t>
  </si>
  <si>
    <t>Візнюк М. І.</t>
  </si>
  <si>
    <t>04014252</t>
  </si>
  <si>
    <t>2410000000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</si>
  <si>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</si>
  <si>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</si>
  <si>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</si>
  <si>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</si>
  <si>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</si>
  <si>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</si>
  <si>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</si>
  <si>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</si>
  <si>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</si>
  <si>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</si>
  <si>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</si>
  <si>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</si>
  <si>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</si>
  <si>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</si>
  <si>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</si>
  <si>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</si>
  <si>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</si>
  <si>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</si>
  <si>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</si>
  <si>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</si>
  <si>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</si>
  <si>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</si>
  <si>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</si>
  <si>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</si>
  <si>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</si>
  <si>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</si>
  <si>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</si>
  <si>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</si>
  <si>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</si>
  <si>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</si>
  <si>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</si>
  <si>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</si>
  <si>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</si>
  <si>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</si>
  <si>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</si>
  <si>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</si>
  <si>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</si>
  <si>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(1)(5)(1)(2)(1)(7)(0)</t>
  </si>
  <si>
    <t>(2)(1)(7)(0)</t>
  </si>
  <si>
    <t>(0)(7)(6)(3)</t>
  </si>
  <si>
    <t>Будівництво1 закладів охорони здоров`я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</si>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</sst>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49"/>
  <sheetViews>
    <sheetView tabSelected="1" topLeftCell="A213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6" t="s">
        <v>115</v>
      </c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</row>
    <row r="2" spans="1:79" ht="14.25" customHeight="1" x14ac:dyDescent="0.2">
      <c r="A2" s="127" t="s">
        <v>245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</row>
    <row r="4" spans="1:79" ht="28.5" customHeight="1" x14ac:dyDescent="0.2">
      <c r="A4" s="11" t="s">
        <v>159</v>
      </c>
      <c r="B4" s="124" t="s">
        <v>214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8"/>
      <c r="AH4" s="118" t="s">
        <v>213</v>
      </c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8"/>
      <c r="AT4" s="120" t="s">
        <v>219</v>
      </c>
      <c r="AU4" s="118"/>
      <c r="AV4" s="118"/>
      <c r="AW4" s="118"/>
      <c r="AX4" s="118"/>
      <c r="AY4" s="118"/>
      <c r="AZ4" s="118"/>
      <c r="BA4" s="11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7"/>
      <c r="AH5" s="121" t="s">
        <v>161</v>
      </c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7"/>
      <c r="AT5" s="121" t="s">
        <v>157</v>
      </c>
      <c r="AU5" s="121"/>
      <c r="AV5" s="121"/>
      <c r="AW5" s="121"/>
      <c r="AX5" s="121"/>
      <c r="AY5" s="121"/>
      <c r="AZ5" s="121"/>
      <c r="BA5" s="12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4" t="s">
        <v>214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8"/>
      <c r="AH7" s="118" t="s">
        <v>262</v>
      </c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5"/>
      <c r="BC7" s="120" t="s">
        <v>219</v>
      </c>
      <c r="BD7" s="118"/>
      <c r="BE7" s="118"/>
      <c r="BF7" s="118"/>
      <c r="BG7" s="118"/>
      <c r="BH7" s="118"/>
      <c r="BI7" s="118"/>
      <c r="BJ7" s="118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25" t="s">
        <v>155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7"/>
      <c r="AH8" s="121" t="s">
        <v>163</v>
      </c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3"/>
      <c r="BC8" s="121" t="s">
        <v>157</v>
      </c>
      <c r="BD8" s="121"/>
      <c r="BE8" s="121"/>
      <c r="BF8" s="121"/>
      <c r="BG8" s="121"/>
      <c r="BH8" s="121"/>
      <c r="BI8" s="121"/>
      <c r="BJ8" s="121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118" t="s">
        <v>258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N10" s="118" t="s">
        <v>259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5"/>
      <c r="AA10" s="118" t="s">
        <v>260</v>
      </c>
      <c r="AB10" s="118"/>
      <c r="AC10" s="118"/>
      <c r="AD10" s="118"/>
      <c r="AE10" s="118"/>
      <c r="AF10" s="118"/>
      <c r="AG10" s="118"/>
      <c r="AH10" s="118"/>
      <c r="AI10" s="118"/>
      <c r="AJ10" s="15"/>
      <c r="AK10" s="119" t="s">
        <v>261</v>
      </c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19"/>
      <c r="BL10" s="120" t="s">
        <v>220</v>
      </c>
      <c r="BM10" s="118"/>
      <c r="BN10" s="118"/>
      <c r="BO10" s="118"/>
      <c r="BP10" s="118"/>
      <c r="BQ10" s="118"/>
      <c r="BR10" s="118"/>
      <c r="BS10" s="11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1" t="s">
        <v>165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N11" s="121" t="s">
        <v>167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3"/>
      <c r="AA11" s="122" t="s">
        <v>168</v>
      </c>
      <c r="AB11" s="122"/>
      <c r="AC11" s="122"/>
      <c r="AD11" s="122"/>
      <c r="AE11" s="122"/>
      <c r="AF11" s="122"/>
      <c r="AG11" s="122"/>
      <c r="AH11" s="122"/>
      <c r="AI11" s="122"/>
      <c r="AJ11" s="13"/>
      <c r="AK11" s="123" t="s">
        <v>166</v>
      </c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8"/>
      <c r="BL11" s="121" t="s">
        <v>158</v>
      </c>
      <c r="BM11" s="121"/>
      <c r="BN11" s="121"/>
      <c r="BO11" s="121"/>
      <c r="BP11" s="121"/>
      <c r="BQ11" s="121"/>
      <c r="BR11" s="121"/>
      <c r="BS11" s="12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70" t="s">
        <v>246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</row>
    <row r="14" spans="1:79" ht="14.25" customHeight="1" x14ac:dyDescent="0.2">
      <c r="A14" s="70" t="s">
        <v>148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</row>
    <row r="15" spans="1:79" ht="15" customHeight="1" x14ac:dyDescent="0.2">
      <c r="A15" s="66" t="s">
        <v>209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17" t="s">
        <v>149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</row>
    <row r="18" spans="1:79" ht="15" customHeight="1" x14ac:dyDescent="0.2">
      <c r="A18" s="66" t="s">
        <v>210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70" t="s">
        <v>150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</row>
    <row r="21" spans="1:79" ht="90" customHeight="1" x14ac:dyDescent="0.2">
      <c r="A21" s="66" t="s">
        <v>211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70" t="s">
        <v>151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</row>
    <row r="24" spans="1:79" ht="14.25" customHeight="1" x14ac:dyDescent="0.2">
      <c r="A24" s="70" t="s">
        <v>232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</row>
    <row r="25" spans="1:79" ht="15" customHeight="1" x14ac:dyDescent="0.2">
      <c r="A25" s="76" t="s">
        <v>221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</row>
    <row r="26" spans="1:79" ht="23.1" customHeight="1" x14ac:dyDescent="0.2">
      <c r="A26" s="83" t="s">
        <v>2</v>
      </c>
      <c r="B26" s="84"/>
      <c r="C26" s="84"/>
      <c r="D26" s="85"/>
      <c r="E26" s="83" t="s">
        <v>19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46" t="s">
        <v>222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225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233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6"/>
      <c r="B27" s="87"/>
      <c r="C27" s="87"/>
      <c r="D27" s="88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79" t="s">
        <v>4</v>
      </c>
      <c r="V27" s="80"/>
      <c r="W27" s="80"/>
      <c r="X27" s="80"/>
      <c r="Y27" s="81"/>
      <c r="Z27" s="79" t="s">
        <v>3</v>
      </c>
      <c r="AA27" s="80"/>
      <c r="AB27" s="80"/>
      <c r="AC27" s="80"/>
      <c r="AD27" s="81"/>
      <c r="AE27" s="102" t="s">
        <v>116</v>
      </c>
      <c r="AF27" s="103"/>
      <c r="AG27" s="103"/>
      <c r="AH27" s="104"/>
      <c r="AI27" s="79" t="s">
        <v>5</v>
      </c>
      <c r="AJ27" s="80"/>
      <c r="AK27" s="80"/>
      <c r="AL27" s="80"/>
      <c r="AM27" s="81"/>
      <c r="AN27" s="79" t="s">
        <v>4</v>
      </c>
      <c r="AO27" s="80"/>
      <c r="AP27" s="80"/>
      <c r="AQ27" s="80"/>
      <c r="AR27" s="81"/>
      <c r="AS27" s="79" t="s">
        <v>3</v>
      </c>
      <c r="AT27" s="80"/>
      <c r="AU27" s="80"/>
      <c r="AV27" s="80"/>
      <c r="AW27" s="81"/>
      <c r="AX27" s="102" t="s">
        <v>116</v>
      </c>
      <c r="AY27" s="103"/>
      <c r="AZ27" s="103"/>
      <c r="BA27" s="104"/>
      <c r="BB27" s="79" t="s">
        <v>96</v>
      </c>
      <c r="BC27" s="80"/>
      <c r="BD27" s="80"/>
      <c r="BE27" s="80"/>
      <c r="BF27" s="81"/>
      <c r="BG27" s="79" t="s">
        <v>4</v>
      </c>
      <c r="BH27" s="80"/>
      <c r="BI27" s="80"/>
      <c r="BJ27" s="80"/>
      <c r="BK27" s="81"/>
      <c r="BL27" s="79" t="s">
        <v>3</v>
      </c>
      <c r="BM27" s="80"/>
      <c r="BN27" s="80"/>
      <c r="BO27" s="80"/>
      <c r="BP27" s="81"/>
      <c r="BQ27" s="102" t="s">
        <v>116</v>
      </c>
      <c r="BR27" s="103"/>
      <c r="BS27" s="103"/>
      <c r="BT27" s="104"/>
      <c r="BU27" s="79" t="s">
        <v>97</v>
      </c>
      <c r="BV27" s="80"/>
      <c r="BW27" s="80"/>
      <c r="BX27" s="80"/>
      <c r="BY27" s="81"/>
    </row>
    <row r="28" spans="1:79" ht="15" customHeight="1" x14ac:dyDescent="0.2">
      <c r="A28" s="79">
        <v>1</v>
      </c>
      <c r="B28" s="80"/>
      <c r="C28" s="80"/>
      <c r="D28" s="81"/>
      <c r="E28" s="79">
        <v>2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9">
        <v>3</v>
      </c>
      <c r="V28" s="80"/>
      <c r="W28" s="80"/>
      <c r="X28" s="80"/>
      <c r="Y28" s="81"/>
      <c r="Z28" s="79">
        <v>4</v>
      </c>
      <c r="AA28" s="80"/>
      <c r="AB28" s="80"/>
      <c r="AC28" s="80"/>
      <c r="AD28" s="81"/>
      <c r="AE28" s="79">
        <v>5</v>
      </c>
      <c r="AF28" s="80"/>
      <c r="AG28" s="80"/>
      <c r="AH28" s="81"/>
      <c r="AI28" s="79">
        <v>6</v>
      </c>
      <c r="AJ28" s="80"/>
      <c r="AK28" s="80"/>
      <c r="AL28" s="80"/>
      <c r="AM28" s="81"/>
      <c r="AN28" s="79">
        <v>7</v>
      </c>
      <c r="AO28" s="80"/>
      <c r="AP28" s="80"/>
      <c r="AQ28" s="80"/>
      <c r="AR28" s="81"/>
      <c r="AS28" s="79">
        <v>8</v>
      </c>
      <c r="AT28" s="80"/>
      <c r="AU28" s="80"/>
      <c r="AV28" s="80"/>
      <c r="AW28" s="81"/>
      <c r="AX28" s="79">
        <v>9</v>
      </c>
      <c r="AY28" s="80"/>
      <c r="AZ28" s="80"/>
      <c r="BA28" s="81"/>
      <c r="BB28" s="79">
        <v>10</v>
      </c>
      <c r="BC28" s="80"/>
      <c r="BD28" s="80"/>
      <c r="BE28" s="80"/>
      <c r="BF28" s="81"/>
      <c r="BG28" s="79">
        <v>11</v>
      </c>
      <c r="BH28" s="80"/>
      <c r="BI28" s="80"/>
      <c r="BJ28" s="80"/>
      <c r="BK28" s="81"/>
      <c r="BL28" s="79">
        <v>12</v>
      </c>
      <c r="BM28" s="80"/>
      <c r="BN28" s="80"/>
      <c r="BO28" s="80"/>
      <c r="BP28" s="81"/>
      <c r="BQ28" s="79">
        <v>13</v>
      </c>
      <c r="BR28" s="80"/>
      <c r="BS28" s="80"/>
      <c r="BT28" s="81"/>
      <c r="BU28" s="79">
        <v>14</v>
      </c>
      <c r="BV28" s="80"/>
      <c r="BW28" s="80"/>
      <c r="BX28" s="80"/>
      <c r="BY28" s="81"/>
    </row>
    <row r="29" spans="1:79" ht="13.5" hidden="1" customHeight="1" x14ac:dyDescent="0.2">
      <c r="A29" s="93" t="s">
        <v>56</v>
      </c>
      <c r="B29" s="94"/>
      <c r="C29" s="94"/>
      <c r="D29" s="95"/>
      <c r="E29" s="93" t="s">
        <v>57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3" t="s">
        <v>65</v>
      </c>
      <c r="V29" s="94"/>
      <c r="W29" s="94"/>
      <c r="X29" s="94"/>
      <c r="Y29" s="95"/>
      <c r="Z29" s="93" t="s">
        <v>66</v>
      </c>
      <c r="AA29" s="94"/>
      <c r="AB29" s="94"/>
      <c r="AC29" s="94"/>
      <c r="AD29" s="95"/>
      <c r="AE29" s="93" t="s">
        <v>91</v>
      </c>
      <c r="AF29" s="94"/>
      <c r="AG29" s="94"/>
      <c r="AH29" s="95"/>
      <c r="AI29" s="99" t="s">
        <v>170</v>
      </c>
      <c r="AJ29" s="100"/>
      <c r="AK29" s="100"/>
      <c r="AL29" s="100"/>
      <c r="AM29" s="101"/>
      <c r="AN29" s="93" t="s">
        <v>67</v>
      </c>
      <c r="AO29" s="94"/>
      <c r="AP29" s="94"/>
      <c r="AQ29" s="94"/>
      <c r="AR29" s="95"/>
      <c r="AS29" s="93" t="s">
        <v>68</v>
      </c>
      <c r="AT29" s="94"/>
      <c r="AU29" s="94"/>
      <c r="AV29" s="94"/>
      <c r="AW29" s="95"/>
      <c r="AX29" s="93" t="s">
        <v>92</v>
      </c>
      <c r="AY29" s="94"/>
      <c r="AZ29" s="94"/>
      <c r="BA29" s="95"/>
      <c r="BB29" s="99" t="s">
        <v>170</v>
      </c>
      <c r="BC29" s="100"/>
      <c r="BD29" s="100"/>
      <c r="BE29" s="100"/>
      <c r="BF29" s="101"/>
      <c r="BG29" s="93" t="s">
        <v>58</v>
      </c>
      <c r="BH29" s="94"/>
      <c r="BI29" s="94"/>
      <c r="BJ29" s="94"/>
      <c r="BK29" s="95"/>
      <c r="BL29" s="93" t="s">
        <v>59</v>
      </c>
      <c r="BM29" s="94"/>
      <c r="BN29" s="94"/>
      <c r="BO29" s="94"/>
      <c r="BP29" s="95"/>
      <c r="BQ29" s="93" t="s">
        <v>93</v>
      </c>
      <c r="BR29" s="94"/>
      <c r="BS29" s="94"/>
      <c r="BT29" s="95"/>
      <c r="BU29" s="99" t="s">
        <v>170</v>
      </c>
      <c r="BV29" s="100"/>
      <c r="BW29" s="100"/>
      <c r="BX29" s="100"/>
      <c r="BY29" s="101"/>
      <c r="CA29" t="s">
        <v>21</v>
      </c>
    </row>
    <row r="30" spans="1:79" s="4" customFormat="1" ht="25.5" customHeight="1" x14ac:dyDescent="0.2">
      <c r="A30" s="40"/>
      <c r="B30" s="41"/>
      <c r="C30" s="41"/>
      <c r="D30" s="42"/>
      <c r="E30" s="37" t="s">
        <v>172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3" t="s">
        <v>173</v>
      </c>
      <c r="V30" s="53"/>
      <c r="W30" s="53"/>
      <c r="X30" s="53"/>
      <c r="Y30" s="53"/>
      <c r="Z30" s="53">
        <v>11229223</v>
      </c>
      <c r="AA30" s="53"/>
      <c r="AB30" s="53"/>
      <c r="AC30" s="53"/>
      <c r="AD30" s="53"/>
      <c r="AE30" s="57">
        <v>11229223</v>
      </c>
      <c r="AF30" s="58"/>
      <c r="AG30" s="58"/>
      <c r="AH30" s="59"/>
      <c r="AI30" s="57">
        <f>IF(ISNUMBER(U30),U30,0)+IF(ISNUMBER(Z30),Z30,0)</f>
        <v>11229223</v>
      </c>
      <c r="AJ30" s="58"/>
      <c r="AK30" s="58"/>
      <c r="AL30" s="58"/>
      <c r="AM30" s="59"/>
      <c r="AN30" s="57" t="s">
        <v>173</v>
      </c>
      <c r="AO30" s="58"/>
      <c r="AP30" s="58"/>
      <c r="AQ30" s="58"/>
      <c r="AR30" s="59"/>
      <c r="AS30" s="57">
        <v>50000000</v>
      </c>
      <c r="AT30" s="58"/>
      <c r="AU30" s="58"/>
      <c r="AV30" s="58"/>
      <c r="AW30" s="59"/>
      <c r="AX30" s="57">
        <v>50000000</v>
      </c>
      <c r="AY30" s="58"/>
      <c r="AZ30" s="58"/>
      <c r="BA30" s="59"/>
      <c r="BB30" s="57">
        <f>IF(ISNUMBER(AN30),AN30,0)+IF(ISNUMBER(AS30),AS30,0)</f>
        <v>50000000</v>
      </c>
      <c r="BC30" s="58"/>
      <c r="BD30" s="58"/>
      <c r="BE30" s="58"/>
      <c r="BF30" s="59"/>
      <c r="BG30" s="57" t="s">
        <v>173</v>
      </c>
      <c r="BH30" s="58"/>
      <c r="BI30" s="58"/>
      <c r="BJ30" s="58"/>
      <c r="BK30" s="59"/>
      <c r="BL30" s="57">
        <v>50000000</v>
      </c>
      <c r="BM30" s="58"/>
      <c r="BN30" s="58"/>
      <c r="BO30" s="58"/>
      <c r="BP30" s="59"/>
      <c r="BQ30" s="57">
        <v>50000000</v>
      </c>
      <c r="BR30" s="58"/>
      <c r="BS30" s="58"/>
      <c r="BT30" s="59"/>
      <c r="BU30" s="57">
        <f>IF(ISNUMBER(BG30),BG30,0)+IF(ISNUMBER(BL30),BL30,0)</f>
        <v>50000000</v>
      </c>
      <c r="BV30" s="58"/>
      <c r="BW30" s="58"/>
      <c r="BX30" s="58"/>
      <c r="BY30" s="59"/>
      <c r="CA30" s="4" t="s">
        <v>22</v>
      </c>
    </row>
    <row r="31" spans="1:79" s="4" customFormat="1" ht="38.25" customHeight="1" x14ac:dyDescent="0.2">
      <c r="A31" s="40">
        <v>602400</v>
      </c>
      <c r="B31" s="41"/>
      <c r="C31" s="41"/>
      <c r="D31" s="42"/>
      <c r="E31" s="37" t="s">
        <v>174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53" t="s">
        <v>173</v>
      </c>
      <c r="V31" s="53"/>
      <c r="W31" s="53"/>
      <c r="X31" s="53"/>
      <c r="Y31" s="53"/>
      <c r="Z31" s="53">
        <v>11229223</v>
      </c>
      <c r="AA31" s="53"/>
      <c r="AB31" s="53"/>
      <c r="AC31" s="53"/>
      <c r="AD31" s="53"/>
      <c r="AE31" s="57">
        <v>11229223</v>
      </c>
      <c r="AF31" s="58"/>
      <c r="AG31" s="58"/>
      <c r="AH31" s="59"/>
      <c r="AI31" s="57">
        <f>IF(ISNUMBER(U31),U31,0)+IF(ISNUMBER(Z31),Z31,0)</f>
        <v>11229223</v>
      </c>
      <c r="AJ31" s="58"/>
      <c r="AK31" s="58"/>
      <c r="AL31" s="58"/>
      <c r="AM31" s="59"/>
      <c r="AN31" s="57" t="s">
        <v>173</v>
      </c>
      <c r="AO31" s="58"/>
      <c r="AP31" s="58"/>
      <c r="AQ31" s="58"/>
      <c r="AR31" s="59"/>
      <c r="AS31" s="57">
        <v>50000000</v>
      </c>
      <c r="AT31" s="58"/>
      <c r="AU31" s="58"/>
      <c r="AV31" s="58"/>
      <c r="AW31" s="59"/>
      <c r="AX31" s="57">
        <v>50000000</v>
      </c>
      <c r="AY31" s="58"/>
      <c r="AZ31" s="58"/>
      <c r="BA31" s="59"/>
      <c r="BB31" s="57">
        <f>IF(ISNUMBER(AN31),AN31,0)+IF(ISNUMBER(AS31),AS31,0)</f>
        <v>50000000</v>
      </c>
      <c r="BC31" s="58"/>
      <c r="BD31" s="58"/>
      <c r="BE31" s="58"/>
      <c r="BF31" s="59"/>
      <c r="BG31" s="57" t="s">
        <v>173</v>
      </c>
      <c r="BH31" s="58"/>
      <c r="BI31" s="58"/>
      <c r="BJ31" s="58"/>
      <c r="BK31" s="59"/>
      <c r="BL31" s="57">
        <v>50000000</v>
      </c>
      <c r="BM31" s="58"/>
      <c r="BN31" s="58"/>
      <c r="BO31" s="58"/>
      <c r="BP31" s="59"/>
      <c r="BQ31" s="57">
        <v>50000000</v>
      </c>
      <c r="BR31" s="58"/>
      <c r="BS31" s="58"/>
      <c r="BT31" s="59"/>
      <c r="BU31" s="57">
        <f>IF(ISNUMBER(BG31),BG31,0)+IF(ISNUMBER(BL31),BL31,0)</f>
        <v>50000000</v>
      </c>
      <c r="BV31" s="58"/>
      <c r="BW31" s="58"/>
      <c r="BX31" s="58"/>
      <c r="BY31" s="59"/>
    </row>
    <row r="32" spans="1:79" s="6" customFormat="1" ht="12.75" customHeight="1" x14ac:dyDescent="0.2">
      <c r="A32" s="33"/>
      <c r="B32" s="34"/>
      <c r="C32" s="34"/>
      <c r="D32" s="35"/>
      <c r="E32" s="30" t="s">
        <v>147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51">
        <v>0</v>
      </c>
      <c r="V32" s="51"/>
      <c r="W32" s="51"/>
      <c r="X32" s="51"/>
      <c r="Y32" s="51"/>
      <c r="Z32" s="51">
        <v>11229223</v>
      </c>
      <c r="AA32" s="51"/>
      <c r="AB32" s="51"/>
      <c r="AC32" s="51"/>
      <c r="AD32" s="51"/>
      <c r="AE32" s="54">
        <v>11229223</v>
      </c>
      <c r="AF32" s="55"/>
      <c r="AG32" s="55"/>
      <c r="AH32" s="56"/>
      <c r="AI32" s="54">
        <f>IF(ISNUMBER(U32),U32,0)+IF(ISNUMBER(Z32),Z32,0)</f>
        <v>11229223</v>
      </c>
      <c r="AJ32" s="55"/>
      <c r="AK32" s="55"/>
      <c r="AL32" s="55"/>
      <c r="AM32" s="56"/>
      <c r="AN32" s="54">
        <v>0</v>
      </c>
      <c r="AO32" s="55"/>
      <c r="AP32" s="55"/>
      <c r="AQ32" s="55"/>
      <c r="AR32" s="56"/>
      <c r="AS32" s="54">
        <v>50000000</v>
      </c>
      <c r="AT32" s="55"/>
      <c r="AU32" s="55"/>
      <c r="AV32" s="55"/>
      <c r="AW32" s="56"/>
      <c r="AX32" s="54">
        <v>50000000</v>
      </c>
      <c r="AY32" s="55"/>
      <c r="AZ32" s="55"/>
      <c r="BA32" s="56"/>
      <c r="BB32" s="54">
        <f>IF(ISNUMBER(AN32),AN32,0)+IF(ISNUMBER(AS32),AS32,0)</f>
        <v>50000000</v>
      </c>
      <c r="BC32" s="55"/>
      <c r="BD32" s="55"/>
      <c r="BE32" s="55"/>
      <c r="BF32" s="56"/>
      <c r="BG32" s="54">
        <v>0</v>
      </c>
      <c r="BH32" s="55"/>
      <c r="BI32" s="55"/>
      <c r="BJ32" s="55"/>
      <c r="BK32" s="56"/>
      <c r="BL32" s="54">
        <v>50000000</v>
      </c>
      <c r="BM32" s="55"/>
      <c r="BN32" s="55"/>
      <c r="BO32" s="55"/>
      <c r="BP32" s="56"/>
      <c r="BQ32" s="54">
        <v>50000000</v>
      </c>
      <c r="BR32" s="55"/>
      <c r="BS32" s="55"/>
      <c r="BT32" s="56"/>
      <c r="BU32" s="54">
        <f>IF(ISNUMBER(BG32),BG32,0)+IF(ISNUMBER(BL32),BL32,0)</f>
        <v>50000000</v>
      </c>
      <c r="BV32" s="55"/>
      <c r="BW32" s="55"/>
      <c r="BX32" s="55"/>
      <c r="BY32" s="56"/>
    </row>
    <row r="34" spans="1:79" ht="14.25" customHeight="1" x14ac:dyDescent="0.2">
      <c r="A34" s="70" t="s">
        <v>247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" customHeight="1" x14ac:dyDescent="0.2">
      <c r="A35" s="82" t="s">
        <v>221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22.5" customHeight="1" x14ac:dyDescent="0.2">
      <c r="A36" s="83" t="s">
        <v>2</v>
      </c>
      <c r="B36" s="84"/>
      <c r="C36" s="84"/>
      <c r="D36" s="85"/>
      <c r="E36" s="83" t="s">
        <v>19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79" t="s">
        <v>243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1"/>
      <c r="AR36" s="46" t="s">
        <v>248</v>
      </c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79" ht="36" customHeight="1" x14ac:dyDescent="0.2">
      <c r="A37" s="86"/>
      <c r="B37" s="87"/>
      <c r="C37" s="87"/>
      <c r="D37" s="88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46" t="s">
        <v>4</v>
      </c>
      <c r="Y37" s="46"/>
      <c r="Z37" s="46"/>
      <c r="AA37" s="46"/>
      <c r="AB37" s="46"/>
      <c r="AC37" s="46" t="s">
        <v>3</v>
      </c>
      <c r="AD37" s="46"/>
      <c r="AE37" s="46"/>
      <c r="AF37" s="46"/>
      <c r="AG37" s="46"/>
      <c r="AH37" s="102" t="s">
        <v>116</v>
      </c>
      <c r="AI37" s="103"/>
      <c r="AJ37" s="103"/>
      <c r="AK37" s="103"/>
      <c r="AL37" s="104"/>
      <c r="AM37" s="79" t="s">
        <v>5</v>
      </c>
      <c r="AN37" s="80"/>
      <c r="AO37" s="80"/>
      <c r="AP37" s="80"/>
      <c r="AQ37" s="81"/>
      <c r="AR37" s="79" t="s">
        <v>4</v>
      </c>
      <c r="AS37" s="80"/>
      <c r="AT37" s="80"/>
      <c r="AU37" s="80"/>
      <c r="AV37" s="81"/>
      <c r="AW37" s="79" t="s">
        <v>3</v>
      </c>
      <c r="AX37" s="80"/>
      <c r="AY37" s="80"/>
      <c r="AZ37" s="80"/>
      <c r="BA37" s="81"/>
      <c r="BB37" s="102" t="s">
        <v>116</v>
      </c>
      <c r="BC37" s="103"/>
      <c r="BD37" s="103"/>
      <c r="BE37" s="103"/>
      <c r="BF37" s="104"/>
      <c r="BG37" s="79" t="s">
        <v>96</v>
      </c>
      <c r="BH37" s="80"/>
      <c r="BI37" s="80"/>
      <c r="BJ37" s="80"/>
      <c r="BK37" s="81"/>
    </row>
    <row r="38" spans="1:79" ht="15" customHeight="1" x14ac:dyDescent="0.2">
      <c r="A38" s="79">
        <v>1</v>
      </c>
      <c r="B38" s="80"/>
      <c r="C38" s="80"/>
      <c r="D38" s="81"/>
      <c r="E38" s="79">
        <v>2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>
        <v>3</v>
      </c>
      <c r="Y38" s="46"/>
      <c r="Z38" s="46"/>
      <c r="AA38" s="46"/>
      <c r="AB38" s="46"/>
      <c r="AC38" s="46">
        <v>4</v>
      </c>
      <c r="AD38" s="46"/>
      <c r="AE38" s="46"/>
      <c r="AF38" s="46"/>
      <c r="AG38" s="46"/>
      <c r="AH38" s="46">
        <v>5</v>
      </c>
      <c r="AI38" s="46"/>
      <c r="AJ38" s="46"/>
      <c r="AK38" s="46"/>
      <c r="AL38" s="46"/>
      <c r="AM38" s="46">
        <v>6</v>
      </c>
      <c r="AN38" s="46"/>
      <c r="AO38" s="46"/>
      <c r="AP38" s="46"/>
      <c r="AQ38" s="46"/>
      <c r="AR38" s="79">
        <v>7</v>
      </c>
      <c r="AS38" s="80"/>
      <c r="AT38" s="80"/>
      <c r="AU38" s="80"/>
      <c r="AV38" s="81"/>
      <c r="AW38" s="79">
        <v>8</v>
      </c>
      <c r="AX38" s="80"/>
      <c r="AY38" s="80"/>
      <c r="AZ38" s="80"/>
      <c r="BA38" s="81"/>
      <c r="BB38" s="79">
        <v>9</v>
      </c>
      <c r="BC38" s="80"/>
      <c r="BD38" s="80"/>
      <c r="BE38" s="80"/>
      <c r="BF38" s="81"/>
      <c r="BG38" s="79">
        <v>10</v>
      </c>
      <c r="BH38" s="80"/>
      <c r="BI38" s="80"/>
      <c r="BJ38" s="80"/>
      <c r="BK38" s="81"/>
    </row>
    <row r="39" spans="1:79" ht="20.25" hidden="1" customHeight="1" x14ac:dyDescent="0.2">
      <c r="A39" s="93" t="s">
        <v>56</v>
      </c>
      <c r="B39" s="94"/>
      <c r="C39" s="94"/>
      <c r="D39" s="95"/>
      <c r="E39" s="93" t="s">
        <v>57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75" t="s">
        <v>60</v>
      </c>
      <c r="Y39" s="75"/>
      <c r="Z39" s="75"/>
      <c r="AA39" s="75"/>
      <c r="AB39" s="75"/>
      <c r="AC39" s="75" t="s">
        <v>61</v>
      </c>
      <c r="AD39" s="75"/>
      <c r="AE39" s="75"/>
      <c r="AF39" s="75"/>
      <c r="AG39" s="75"/>
      <c r="AH39" s="93" t="s">
        <v>94</v>
      </c>
      <c r="AI39" s="94"/>
      <c r="AJ39" s="94"/>
      <c r="AK39" s="94"/>
      <c r="AL39" s="95"/>
      <c r="AM39" s="99" t="s">
        <v>171</v>
      </c>
      <c r="AN39" s="100"/>
      <c r="AO39" s="100"/>
      <c r="AP39" s="100"/>
      <c r="AQ39" s="101"/>
      <c r="AR39" s="93" t="s">
        <v>62</v>
      </c>
      <c r="AS39" s="94"/>
      <c r="AT39" s="94"/>
      <c r="AU39" s="94"/>
      <c r="AV39" s="95"/>
      <c r="AW39" s="93" t="s">
        <v>63</v>
      </c>
      <c r="AX39" s="94"/>
      <c r="AY39" s="94"/>
      <c r="AZ39" s="94"/>
      <c r="BA39" s="95"/>
      <c r="BB39" s="93" t="s">
        <v>95</v>
      </c>
      <c r="BC39" s="94"/>
      <c r="BD39" s="94"/>
      <c r="BE39" s="94"/>
      <c r="BF39" s="95"/>
      <c r="BG39" s="99" t="s">
        <v>171</v>
      </c>
      <c r="BH39" s="100"/>
      <c r="BI39" s="100"/>
      <c r="BJ39" s="100"/>
      <c r="BK39" s="101"/>
      <c r="CA39" t="s">
        <v>23</v>
      </c>
    </row>
    <row r="40" spans="1:79" s="4" customFormat="1" ht="25.5" customHeight="1" x14ac:dyDescent="0.2">
      <c r="A40" s="40"/>
      <c r="B40" s="41"/>
      <c r="C40" s="41"/>
      <c r="D40" s="42"/>
      <c r="E40" s="37" t="s">
        <v>172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  <c r="X40" s="57" t="s">
        <v>173</v>
      </c>
      <c r="Y40" s="58"/>
      <c r="Z40" s="58"/>
      <c r="AA40" s="58"/>
      <c r="AB40" s="59"/>
      <c r="AC40" s="57">
        <v>54950000</v>
      </c>
      <c r="AD40" s="58"/>
      <c r="AE40" s="58"/>
      <c r="AF40" s="58"/>
      <c r="AG40" s="59"/>
      <c r="AH40" s="57">
        <v>54950000</v>
      </c>
      <c r="AI40" s="58"/>
      <c r="AJ40" s="58"/>
      <c r="AK40" s="58"/>
      <c r="AL40" s="59"/>
      <c r="AM40" s="57">
        <f>IF(ISNUMBER(X40),X40,0)+IF(ISNUMBER(AC40),AC40,0)</f>
        <v>54950000</v>
      </c>
      <c r="AN40" s="58"/>
      <c r="AO40" s="58"/>
      <c r="AP40" s="58"/>
      <c r="AQ40" s="59"/>
      <c r="AR40" s="57" t="s">
        <v>173</v>
      </c>
      <c r="AS40" s="58"/>
      <c r="AT40" s="58"/>
      <c r="AU40" s="58"/>
      <c r="AV40" s="59"/>
      <c r="AW40" s="57">
        <v>59346000</v>
      </c>
      <c r="AX40" s="58"/>
      <c r="AY40" s="58"/>
      <c r="AZ40" s="58"/>
      <c r="BA40" s="59"/>
      <c r="BB40" s="57">
        <v>59346000</v>
      </c>
      <c r="BC40" s="58"/>
      <c r="BD40" s="58"/>
      <c r="BE40" s="58"/>
      <c r="BF40" s="59"/>
      <c r="BG40" s="53">
        <f>IF(ISNUMBER(AR40),AR40,0)+IF(ISNUMBER(AW40),AW40,0)</f>
        <v>59346000</v>
      </c>
      <c r="BH40" s="53"/>
      <c r="BI40" s="53"/>
      <c r="BJ40" s="53"/>
      <c r="BK40" s="53"/>
      <c r="CA40" s="4" t="s">
        <v>24</v>
      </c>
    </row>
    <row r="41" spans="1:79" s="4" customFormat="1" ht="25.5" customHeight="1" x14ac:dyDescent="0.2">
      <c r="A41" s="40">
        <v>602400</v>
      </c>
      <c r="B41" s="41"/>
      <c r="C41" s="41"/>
      <c r="D41" s="42"/>
      <c r="E41" s="37" t="s">
        <v>174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57" t="s">
        <v>173</v>
      </c>
      <c r="Y41" s="58"/>
      <c r="Z41" s="58"/>
      <c r="AA41" s="58"/>
      <c r="AB41" s="59"/>
      <c r="AC41" s="57">
        <v>54950000</v>
      </c>
      <c r="AD41" s="58"/>
      <c r="AE41" s="58"/>
      <c r="AF41" s="58"/>
      <c r="AG41" s="59"/>
      <c r="AH41" s="57">
        <v>54950000</v>
      </c>
      <c r="AI41" s="58"/>
      <c r="AJ41" s="58"/>
      <c r="AK41" s="58"/>
      <c r="AL41" s="59"/>
      <c r="AM41" s="57">
        <f>IF(ISNUMBER(X41),X41,0)+IF(ISNUMBER(AC41),AC41,0)</f>
        <v>54950000</v>
      </c>
      <c r="AN41" s="58"/>
      <c r="AO41" s="58"/>
      <c r="AP41" s="58"/>
      <c r="AQ41" s="59"/>
      <c r="AR41" s="57" t="s">
        <v>173</v>
      </c>
      <c r="AS41" s="58"/>
      <c r="AT41" s="58"/>
      <c r="AU41" s="58"/>
      <c r="AV41" s="59"/>
      <c r="AW41" s="57">
        <v>59346000</v>
      </c>
      <c r="AX41" s="58"/>
      <c r="AY41" s="58"/>
      <c r="AZ41" s="58"/>
      <c r="BA41" s="59"/>
      <c r="BB41" s="57">
        <v>59346000</v>
      </c>
      <c r="BC41" s="58"/>
      <c r="BD41" s="58"/>
      <c r="BE41" s="58"/>
      <c r="BF41" s="59"/>
      <c r="BG41" s="53">
        <f>IF(ISNUMBER(AR41),AR41,0)+IF(ISNUMBER(AW41),AW41,0)</f>
        <v>59346000</v>
      </c>
      <c r="BH41" s="53"/>
      <c r="BI41" s="53"/>
      <c r="BJ41" s="53"/>
      <c r="BK41" s="53"/>
    </row>
    <row r="42" spans="1:79" s="6" customFormat="1" ht="12.75" customHeight="1" x14ac:dyDescent="0.2">
      <c r="A42" s="33"/>
      <c r="B42" s="34"/>
      <c r="C42" s="34"/>
      <c r="D42" s="35"/>
      <c r="E42" s="30" t="s">
        <v>147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54">
        <v>0</v>
      </c>
      <c r="Y42" s="55"/>
      <c r="Z42" s="55"/>
      <c r="AA42" s="55"/>
      <c r="AB42" s="56"/>
      <c r="AC42" s="54">
        <v>54950000</v>
      </c>
      <c r="AD42" s="55"/>
      <c r="AE42" s="55"/>
      <c r="AF42" s="55"/>
      <c r="AG42" s="56"/>
      <c r="AH42" s="54">
        <v>54950000</v>
      </c>
      <c r="AI42" s="55"/>
      <c r="AJ42" s="55"/>
      <c r="AK42" s="55"/>
      <c r="AL42" s="56"/>
      <c r="AM42" s="54">
        <f>IF(ISNUMBER(X42),X42,0)+IF(ISNUMBER(AC42),AC42,0)</f>
        <v>54950000</v>
      </c>
      <c r="AN42" s="55"/>
      <c r="AO42" s="55"/>
      <c r="AP42" s="55"/>
      <c r="AQ42" s="56"/>
      <c r="AR42" s="54">
        <v>0</v>
      </c>
      <c r="AS42" s="55"/>
      <c r="AT42" s="55"/>
      <c r="AU42" s="55"/>
      <c r="AV42" s="56"/>
      <c r="AW42" s="54">
        <v>59346000</v>
      </c>
      <c r="AX42" s="55"/>
      <c r="AY42" s="55"/>
      <c r="AZ42" s="55"/>
      <c r="BA42" s="56"/>
      <c r="BB42" s="54">
        <v>59346000</v>
      </c>
      <c r="BC42" s="55"/>
      <c r="BD42" s="55"/>
      <c r="BE42" s="55"/>
      <c r="BF42" s="56"/>
      <c r="BG42" s="51">
        <f>IF(ISNUMBER(AR42),AR42,0)+IF(ISNUMBER(AW42),AW42,0)</f>
        <v>59346000</v>
      </c>
      <c r="BH42" s="51"/>
      <c r="BI42" s="51"/>
      <c r="BJ42" s="51"/>
      <c r="BK42" s="51"/>
    </row>
    <row r="43" spans="1:79" s="4" customFormat="1" ht="12.7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5" spans="1:79" s="3" customFormat="1" ht="14.25" customHeight="1" x14ac:dyDescent="0.2">
      <c r="A45" s="70" t="s">
        <v>117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9"/>
    </row>
    <row r="46" spans="1:79" ht="14.25" customHeight="1" x14ac:dyDescent="0.2">
      <c r="A46" s="70" t="s">
        <v>234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</row>
    <row r="47" spans="1:79" ht="15" customHeight="1" x14ac:dyDescent="0.2">
      <c r="A47" s="76" t="s">
        <v>221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</row>
    <row r="48" spans="1:79" ht="23.1" customHeight="1" x14ac:dyDescent="0.2">
      <c r="A48" s="108" t="s">
        <v>118</v>
      </c>
      <c r="B48" s="109"/>
      <c r="C48" s="109"/>
      <c r="D48" s="110"/>
      <c r="E48" s="46" t="s">
        <v>19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79" t="s">
        <v>222</v>
      </c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1"/>
      <c r="AN48" s="79" t="s">
        <v>225</v>
      </c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/>
      <c r="BG48" s="79" t="s">
        <v>233</v>
      </c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1"/>
    </row>
    <row r="49" spans="1:79" ht="48.75" customHeight="1" x14ac:dyDescent="0.2">
      <c r="A49" s="111"/>
      <c r="B49" s="112"/>
      <c r="C49" s="112"/>
      <c r="D49" s="113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79" t="s">
        <v>4</v>
      </c>
      <c r="V49" s="80"/>
      <c r="W49" s="80"/>
      <c r="X49" s="80"/>
      <c r="Y49" s="81"/>
      <c r="Z49" s="79" t="s">
        <v>3</v>
      </c>
      <c r="AA49" s="80"/>
      <c r="AB49" s="80"/>
      <c r="AC49" s="80"/>
      <c r="AD49" s="81"/>
      <c r="AE49" s="102" t="s">
        <v>116</v>
      </c>
      <c r="AF49" s="103"/>
      <c r="AG49" s="103"/>
      <c r="AH49" s="104"/>
      <c r="AI49" s="79" t="s">
        <v>5</v>
      </c>
      <c r="AJ49" s="80"/>
      <c r="AK49" s="80"/>
      <c r="AL49" s="80"/>
      <c r="AM49" s="81"/>
      <c r="AN49" s="79" t="s">
        <v>4</v>
      </c>
      <c r="AO49" s="80"/>
      <c r="AP49" s="80"/>
      <c r="AQ49" s="80"/>
      <c r="AR49" s="81"/>
      <c r="AS49" s="79" t="s">
        <v>3</v>
      </c>
      <c r="AT49" s="80"/>
      <c r="AU49" s="80"/>
      <c r="AV49" s="80"/>
      <c r="AW49" s="81"/>
      <c r="AX49" s="102" t="s">
        <v>116</v>
      </c>
      <c r="AY49" s="103"/>
      <c r="AZ49" s="103"/>
      <c r="BA49" s="104"/>
      <c r="BB49" s="79" t="s">
        <v>96</v>
      </c>
      <c r="BC49" s="80"/>
      <c r="BD49" s="80"/>
      <c r="BE49" s="80"/>
      <c r="BF49" s="81"/>
      <c r="BG49" s="79" t="s">
        <v>4</v>
      </c>
      <c r="BH49" s="80"/>
      <c r="BI49" s="80"/>
      <c r="BJ49" s="80"/>
      <c r="BK49" s="81"/>
      <c r="BL49" s="79" t="s">
        <v>3</v>
      </c>
      <c r="BM49" s="80"/>
      <c r="BN49" s="80"/>
      <c r="BO49" s="80"/>
      <c r="BP49" s="81"/>
      <c r="BQ49" s="102" t="s">
        <v>116</v>
      </c>
      <c r="BR49" s="103"/>
      <c r="BS49" s="103"/>
      <c r="BT49" s="104"/>
      <c r="BU49" s="79" t="s">
        <v>97</v>
      </c>
      <c r="BV49" s="80"/>
      <c r="BW49" s="80"/>
      <c r="BX49" s="80"/>
      <c r="BY49" s="81"/>
    </row>
    <row r="50" spans="1:79" ht="15" customHeight="1" x14ac:dyDescent="0.2">
      <c r="A50" s="79">
        <v>1</v>
      </c>
      <c r="B50" s="80"/>
      <c r="C50" s="80"/>
      <c r="D50" s="81"/>
      <c r="E50" s="79">
        <v>2</v>
      </c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1"/>
      <c r="U50" s="79">
        <v>3</v>
      </c>
      <c r="V50" s="80"/>
      <c r="W50" s="80"/>
      <c r="X50" s="80"/>
      <c r="Y50" s="81"/>
      <c r="Z50" s="79">
        <v>4</v>
      </c>
      <c r="AA50" s="80"/>
      <c r="AB50" s="80"/>
      <c r="AC50" s="80"/>
      <c r="AD50" s="81"/>
      <c r="AE50" s="79">
        <v>5</v>
      </c>
      <c r="AF50" s="80"/>
      <c r="AG50" s="80"/>
      <c r="AH50" s="81"/>
      <c r="AI50" s="79">
        <v>6</v>
      </c>
      <c r="AJ50" s="80"/>
      <c r="AK50" s="80"/>
      <c r="AL50" s="80"/>
      <c r="AM50" s="81"/>
      <c r="AN50" s="79">
        <v>7</v>
      </c>
      <c r="AO50" s="80"/>
      <c r="AP50" s="80"/>
      <c r="AQ50" s="80"/>
      <c r="AR50" s="81"/>
      <c r="AS50" s="79">
        <v>8</v>
      </c>
      <c r="AT50" s="80"/>
      <c r="AU50" s="80"/>
      <c r="AV50" s="80"/>
      <c r="AW50" s="81"/>
      <c r="AX50" s="79">
        <v>9</v>
      </c>
      <c r="AY50" s="80"/>
      <c r="AZ50" s="80"/>
      <c r="BA50" s="81"/>
      <c r="BB50" s="79">
        <v>10</v>
      </c>
      <c r="BC50" s="80"/>
      <c r="BD50" s="80"/>
      <c r="BE50" s="80"/>
      <c r="BF50" s="81"/>
      <c r="BG50" s="79">
        <v>11</v>
      </c>
      <c r="BH50" s="80"/>
      <c r="BI50" s="80"/>
      <c r="BJ50" s="80"/>
      <c r="BK50" s="81"/>
      <c r="BL50" s="79">
        <v>12</v>
      </c>
      <c r="BM50" s="80"/>
      <c r="BN50" s="80"/>
      <c r="BO50" s="80"/>
      <c r="BP50" s="81"/>
      <c r="BQ50" s="79">
        <v>13</v>
      </c>
      <c r="BR50" s="80"/>
      <c r="BS50" s="80"/>
      <c r="BT50" s="81"/>
      <c r="BU50" s="79">
        <v>14</v>
      </c>
      <c r="BV50" s="80"/>
      <c r="BW50" s="80"/>
      <c r="BX50" s="80"/>
      <c r="BY50" s="81"/>
    </row>
    <row r="51" spans="1:79" s="1" customFormat="1" ht="12.75" hidden="1" customHeight="1" x14ac:dyDescent="0.2">
      <c r="A51" s="93" t="s">
        <v>64</v>
      </c>
      <c r="B51" s="94"/>
      <c r="C51" s="94"/>
      <c r="D51" s="95"/>
      <c r="E51" s="93" t="s">
        <v>57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3" t="s">
        <v>65</v>
      </c>
      <c r="V51" s="94"/>
      <c r="W51" s="94"/>
      <c r="X51" s="94"/>
      <c r="Y51" s="95"/>
      <c r="Z51" s="93" t="s">
        <v>66</v>
      </c>
      <c r="AA51" s="94"/>
      <c r="AB51" s="94"/>
      <c r="AC51" s="94"/>
      <c r="AD51" s="95"/>
      <c r="AE51" s="93" t="s">
        <v>91</v>
      </c>
      <c r="AF51" s="94"/>
      <c r="AG51" s="94"/>
      <c r="AH51" s="95"/>
      <c r="AI51" s="99" t="s">
        <v>170</v>
      </c>
      <c r="AJ51" s="100"/>
      <c r="AK51" s="100"/>
      <c r="AL51" s="100"/>
      <c r="AM51" s="101"/>
      <c r="AN51" s="93" t="s">
        <v>67</v>
      </c>
      <c r="AO51" s="94"/>
      <c r="AP51" s="94"/>
      <c r="AQ51" s="94"/>
      <c r="AR51" s="95"/>
      <c r="AS51" s="93" t="s">
        <v>68</v>
      </c>
      <c r="AT51" s="94"/>
      <c r="AU51" s="94"/>
      <c r="AV51" s="94"/>
      <c r="AW51" s="95"/>
      <c r="AX51" s="93" t="s">
        <v>92</v>
      </c>
      <c r="AY51" s="94"/>
      <c r="AZ51" s="94"/>
      <c r="BA51" s="95"/>
      <c r="BB51" s="99" t="s">
        <v>170</v>
      </c>
      <c r="BC51" s="100"/>
      <c r="BD51" s="100"/>
      <c r="BE51" s="100"/>
      <c r="BF51" s="101"/>
      <c r="BG51" s="93" t="s">
        <v>58</v>
      </c>
      <c r="BH51" s="94"/>
      <c r="BI51" s="94"/>
      <c r="BJ51" s="94"/>
      <c r="BK51" s="95"/>
      <c r="BL51" s="93" t="s">
        <v>59</v>
      </c>
      <c r="BM51" s="94"/>
      <c r="BN51" s="94"/>
      <c r="BO51" s="94"/>
      <c r="BP51" s="95"/>
      <c r="BQ51" s="93" t="s">
        <v>93</v>
      </c>
      <c r="BR51" s="94"/>
      <c r="BS51" s="94"/>
      <c r="BT51" s="95"/>
      <c r="BU51" s="99" t="s">
        <v>170</v>
      </c>
      <c r="BV51" s="100"/>
      <c r="BW51" s="100"/>
      <c r="BX51" s="100"/>
      <c r="BY51" s="101"/>
      <c r="CA51" t="s">
        <v>25</v>
      </c>
    </row>
    <row r="52" spans="1:79" s="4" customFormat="1" ht="12.75" customHeight="1" x14ac:dyDescent="0.2">
      <c r="A52" s="40">
        <v>3132</v>
      </c>
      <c r="B52" s="41"/>
      <c r="C52" s="41"/>
      <c r="D52" s="42"/>
      <c r="E52" s="37" t="s">
        <v>175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9"/>
      <c r="U52" s="57">
        <v>0</v>
      </c>
      <c r="V52" s="58"/>
      <c r="W52" s="58"/>
      <c r="X52" s="58"/>
      <c r="Y52" s="59"/>
      <c r="Z52" s="57">
        <v>5591205</v>
      </c>
      <c r="AA52" s="58"/>
      <c r="AB52" s="58"/>
      <c r="AC52" s="58"/>
      <c r="AD52" s="59"/>
      <c r="AE52" s="57">
        <v>5591205</v>
      </c>
      <c r="AF52" s="58"/>
      <c r="AG52" s="58"/>
      <c r="AH52" s="59"/>
      <c r="AI52" s="57">
        <f>IF(ISNUMBER(U52),U52,0)+IF(ISNUMBER(Z52),Z52,0)</f>
        <v>5591205</v>
      </c>
      <c r="AJ52" s="58"/>
      <c r="AK52" s="58"/>
      <c r="AL52" s="58"/>
      <c r="AM52" s="59"/>
      <c r="AN52" s="57">
        <v>0</v>
      </c>
      <c r="AO52" s="58"/>
      <c r="AP52" s="58"/>
      <c r="AQ52" s="58"/>
      <c r="AR52" s="59"/>
      <c r="AS52" s="57">
        <v>0</v>
      </c>
      <c r="AT52" s="58"/>
      <c r="AU52" s="58"/>
      <c r="AV52" s="58"/>
      <c r="AW52" s="59"/>
      <c r="AX52" s="57">
        <v>0</v>
      </c>
      <c r="AY52" s="58"/>
      <c r="AZ52" s="58"/>
      <c r="BA52" s="59"/>
      <c r="BB52" s="57">
        <f>IF(ISNUMBER(AN52),AN52,0)+IF(ISNUMBER(AS52),AS52,0)</f>
        <v>0</v>
      </c>
      <c r="BC52" s="58"/>
      <c r="BD52" s="58"/>
      <c r="BE52" s="58"/>
      <c r="BF52" s="59"/>
      <c r="BG52" s="57">
        <v>0</v>
      </c>
      <c r="BH52" s="58"/>
      <c r="BI52" s="58"/>
      <c r="BJ52" s="58"/>
      <c r="BK52" s="59"/>
      <c r="BL52" s="57">
        <v>0</v>
      </c>
      <c r="BM52" s="58"/>
      <c r="BN52" s="58"/>
      <c r="BO52" s="58"/>
      <c r="BP52" s="59"/>
      <c r="BQ52" s="57">
        <v>0</v>
      </c>
      <c r="BR52" s="58"/>
      <c r="BS52" s="58"/>
      <c r="BT52" s="59"/>
      <c r="BU52" s="57">
        <f>IF(ISNUMBER(BG52),BG52,0)+IF(ISNUMBER(BL52),BL52,0)</f>
        <v>0</v>
      </c>
      <c r="BV52" s="58"/>
      <c r="BW52" s="58"/>
      <c r="BX52" s="58"/>
      <c r="BY52" s="59"/>
      <c r="CA52" s="4" t="s">
        <v>26</v>
      </c>
    </row>
    <row r="53" spans="1:79" s="4" customFormat="1" ht="12.75" customHeight="1" x14ac:dyDescent="0.2">
      <c r="A53" s="40">
        <v>3142</v>
      </c>
      <c r="B53" s="41"/>
      <c r="C53" s="41"/>
      <c r="D53" s="42"/>
      <c r="E53" s="37" t="s">
        <v>176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9"/>
      <c r="U53" s="57">
        <v>0</v>
      </c>
      <c r="V53" s="58"/>
      <c r="W53" s="58"/>
      <c r="X53" s="58"/>
      <c r="Y53" s="59"/>
      <c r="Z53" s="57">
        <v>5638018.4299999997</v>
      </c>
      <c r="AA53" s="58"/>
      <c r="AB53" s="58"/>
      <c r="AC53" s="58"/>
      <c r="AD53" s="59"/>
      <c r="AE53" s="57">
        <v>5638018.4299999997</v>
      </c>
      <c r="AF53" s="58"/>
      <c r="AG53" s="58"/>
      <c r="AH53" s="59"/>
      <c r="AI53" s="57">
        <f>IF(ISNUMBER(U53),U53,0)+IF(ISNUMBER(Z53),Z53,0)</f>
        <v>5638018.4299999997</v>
      </c>
      <c r="AJ53" s="58"/>
      <c r="AK53" s="58"/>
      <c r="AL53" s="58"/>
      <c r="AM53" s="59"/>
      <c r="AN53" s="57">
        <v>0</v>
      </c>
      <c r="AO53" s="58"/>
      <c r="AP53" s="58"/>
      <c r="AQ53" s="58"/>
      <c r="AR53" s="59"/>
      <c r="AS53" s="57">
        <v>50000000</v>
      </c>
      <c r="AT53" s="58"/>
      <c r="AU53" s="58"/>
      <c r="AV53" s="58"/>
      <c r="AW53" s="59"/>
      <c r="AX53" s="57">
        <v>50000000</v>
      </c>
      <c r="AY53" s="58"/>
      <c r="AZ53" s="58"/>
      <c r="BA53" s="59"/>
      <c r="BB53" s="57">
        <f>IF(ISNUMBER(AN53),AN53,0)+IF(ISNUMBER(AS53),AS53,0)</f>
        <v>50000000</v>
      </c>
      <c r="BC53" s="58"/>
      <c r="BD53" s="58"/>
      <c r="BE53" s="58"/>
      <c r="BF53" s="59"/>
      <c r="BG53" s="57">
        <v>0</v>
      </c>
      <c r="BH53" s="58"/>
      <c r="BI53" s="58"/>
      <c r="BJ53" s="58"/>
      <c r="BK53" s="59"/>
      <c r="BL53" s="57">
        <v>50000000</v>
      </c>
      <c r="BM53" s="58"/>
      <c r="BN53" s="58"/>
      <c r="BO53" s="58"/>
      <c r="BP53" s="59"/>
      <c r="BQ53" s="57">
        <v>50000000</v>
      </c>
      <c r="BR53" s="58"/>
      <c r="BS53" s="58"/>
      <c r="BT53" s="59"/>
      <c r="BU53" s="57">
        <f>IF(ISNUMBER(BG53),BG53,0)+IF(ISNUMBER(BL53),BL53,0)</f>
        <v>50000000</v>
      </c>
      <c r="BV53" s="58"/>
      <c r="BW53" s="58"/>
      <c r="BX53" s="58"/>
      <c r="BY53" s="59"/>
    </row>
    <row r="54" spans="1:79" s="6" customFormat="1" ht="12.75" customHeight="1" x14ac:dyDescent="0.2">
      <c r="A54" s="33"/>
      <c r="B54" s="34"/>
      <c r="C54" s="34"/>
      <c r="D54" s="35"/>
      <c r="E54" s="30" t="s">
        <v>147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54">
        <v>0</v>
      </c>
      <c r="V54" s="55"/>
      <c r="W54" s="55"/>
      <c r="X54" s="55"/>
      <c r="Y54" s="56"/>
      <c r="Z54" s="54">
        <v>11229223.43</v>
      </c>
      <c r="AA54" s="55"/>
      <c r="AB54" s="55"/>
      <c r="AC54" s="55"/>
      <c r="AD54" s="56"/>
      <c r="AE54" s="54">
        <v>11229223.43</v>
      </c>
      <c r="AF54" s="55"/>
      <c r="AG54" s="55"/>
      <c r="AH54" s="56"/>
      <c r="AI54" s="54">
        <f>IF(ISNUMBER(U54),U54,0)+IF(ISNUMBER(Z54),Z54,0)</f>
        <v>11229223.43</v>
      </c>
      <c r="AJ54" s="55"/>
      <c r="AK54" s="55"/>
      <c r="AL54" s="55"/>
      <c r="AM54" s="56"/>
      <c r="AN54" s="54">
        <v>0</v>
      </c>
      <c r="AO54" s="55"/>
      <c r="AP54" s="55"/>
      <c r="AQ54" s="55"/>
      <c r="AR54" s="56"/>
      <c r="AS54" s="54">
        <v>50000000</v>
      </c>
      <c r="AT54" s="55"/>
      <c r="AU54" s="55"/>
      <c r="AV54" s="55"/>
      <c r="AW54" s="56"/>
      <c r="AX54" s="54">
        <v>50000000</v>
      </c>
      <c r="AY54" s="55"/>
      <c r="AZ54" s="55"/>
      <c r="BA54" s="56"/>
      <c r="BB54" s="54">
        <f>IF(ISNUMBER(AN54),AN54,0)+IF(ISNUMBER(AS54),AS54,0)</f>
        <v>50000000</v>
      </c>
      <c r="BC54" s="55"/>
      <c r="BD54" s="55"/>
      <c r="BE54" s="55"/>
      <c r="BF54" s="56"/>
      <c r="BG54" s="54">
        <v>0</v>
      </c>
      <c r="BH54" s="55"/>
      <c r="BI54" s="55"/>
      <c r="BJ54" s="55"/>
      <c r="BK54" s="56"/>
      <c r="BL54" s="54">
        <v>50000000</v>
      </c>
      <c r="BM54" s="55"/>
      <c r="BN54" s="55"/>
      <c r="BO54" s="55"/>
      <c r="BP54" s="56"/>
      <c r="BQ54" s="54">
        <v>50000000</v>
      </c>
      <c r="BR54" s="55"/>
      <c r="BS54" s="55"/>
      <c r="BT54" s="56"/>
      <c r="BU54" s="54">
        <f>IF(ISNUMBER(BG54),BG54,0)+IF(ISNUMBER(BL54),BL54,0)</f>
        <v>50000000</v>
      </c>
      <c r="BV54" s="55"/>
      <c r="BW54" s="55"/>
      <c r="BX54" s="55"/>
      <c r="BY54" s="56"/>
    </row>
    <row r="56" spans="1:79" ht="14.25" customHeight="1" x14ac:dyDescent="0.2">
      <c r="A56" s="70" t="s">
        <v>235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</row>
    <row r="57" spans="1:79" ht="15" customHeight="1" x14ac:dyDescent="0.2">
      <c r="A57" s="82" t="s">
        <v>221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</row>
    <row r="58" spans="1:79" ht="23.1" customHeight="1" x14ac:dyDescent="0.2">
      <c r="A58" s="108" t="s">
        <v>119</v>
      </c>
      <c r="B58" s="109"/>
      <c r="C58" s="109"/>
      <c r="D58" s="109"/>
      <c r="E58" s="110"/>
      <c r="F58" s="46" t="s">
        <v>19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79" t="s">
        <v>222</v>
      </c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1"/>
      <c r="AN58" s="79" t="s">
        <v>225</v>
      </c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1"/>
      <c r="BG58" s="79" t="s">
        <v>233</v>
      </c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1"/>
    </row>
    <row r="59" spans="1:79" ht="51.75" customHeight="1" x14ac:dyDescent="0.2">
      <c r="A59" s="111"/>
      <c r="B59" s="112"/>
      <c r="C59" s="112"/>
      <c r="D59" s="112"/>
      <c r="E59" s="113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79" t="s">
        <v>4</v>
      </c>
      <c r="V59" s="80"/>
      <c r="W59" s="80"/>
      <c r="X59" s="80"/>
      <c r="Y59" s="81"/>
      <c r="Z59" s="79" t="s">
        <v>3</v>
      </c>
      <c r="AA59" s="80"/>
      <c r="AB59" s="80"/>
      <c r="AC59" s="80"/>
      <c r="AD59" s="81"/>
      <c r="AE59" s="102" t="s">
        <v>116</v>
      </c>
      <c r="AF59" s="103"/>
      <c r="AG59" s="103"/>
      <c r="AH59" s="104"/>
      <c r="AI59" s="79" t="s">
        <v>5</v>
      </c>
      <c r="AJ59" s="80"/>
      <c r="AK59" s="80"/>
      <c r="AL59" s="80"/>
      <c r="AM59" s="81"/>
      <c r="AN59" s="79" t="s">
        <v>4</v>
      </c>
      <c r="AO59" s="80"/>
      <c r="AP59" s="80"/>
      <c r="AQ59" s="80"/>
      <c r="AR59" s="81"/>
      <c r="AS59" s="79" t="s">
        <v>3</v>
      </c>
      <c r="AT59" s="80"/>
      <c r="AU59" s="80"/>
      <c r="AV59" s="80"/>
      <c r="AW59" s="81"/>
      <c r="AX59" s="102" t="s">
        <v>116</v>
      </c>
      <c r="AY59" s="103"/>
      <c r="AZ59" s="103"/>
      <c r="BA59" s="104"/>
      <c r="BB59" s="79" t="s">
        <v>96</v>
      </c>
      <c r="BC59" s="80"/>
      <c r="BD59" s="80"/>
      <c r="BE59" s="80"/>
      <c r="BF59" s="81"/>
      <c r="BG59" s="79" t="s">
        <v>4</v>
      </c>
      <c r="BH59" s="80"/>
      <c r="BI59" s="80"/>
      <c r="BJ59" s="80"/>
      <c r="BK59" s="81"/>
      <c r="BL59" s="79" t="s">
        <v>3</v>
      </c>
      <c r="BM59" s="80"/>
      <c r="BN59" s="80"/>
      <c r="BO59" s="80"/>
      <c r="BP59" s="81"/>
      <c r="BQ59" s="102" t="s">
        <v>116</v>
      </c>
      <c r="BR59" s="103"/>
      <c r="BS59" s="103"/>
      <c r="BT59" s="104"/>
      <c r="BU59" s="46" t="s">
        <v>97</v>
      </c>
      <c r="BV59" s="46"/>
      <c r="BW59" s="46"/>
      <c r="BX59" s="46"/>
      <c r="BY59" s="46"/>
    </row>
    <row r="60" spans="1:79" ht="15" customHeight="1" x14ac:dyDescent="0.2">
      <c r="A60" s="79">
        <v>1</v>
      </c>
      <c r="B60" s="80"/>
      <c r="C60" s="80"/>
      <c r="D60" s="80"/>
      <c r="E60" s="81"/>
      <c r="F60" s="79">
        <v>2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1"/>
      <c r="U60" s="79">
        <v>3</v>
      </c>
      <c r="V60" s="80"/>
      <c r="W60" s="80"/>
      <c r="X60" s="80"/>
      <c r="Y60" s="81"/>
      <c r="Z60" s="79">
        <v>4</v>
      </c>
      <c r="AA60" s="80"/>
      <c r="AB60" s="80"/>
      <c r="AC60" s="80"/>
      <c r="AD60" s="81"/>
      <c r="AE60" s="79">
        <v>5</v>
      </c>
      <c r="AF60" s="80"/>
      <c r="AG60" s="80"/>
      <c r="AH60" s="81"/>
      <c r="AI60" s="79">
        <v>6</v>
      </c>
      <c r="AJ60" s="80"/>
      <c r="AK60" s="80"/>
      <c r="AL60" s="80"/>
      <c r="AM60" s="81"/>
      <c r="AN60" s="79">
        <v>7</v>
      </c>
      <c r="AO60" s="80"/>
      <c r="AP60" s="80"/>
      <c r="AQ60" s="80"/>
      <c r="AR60" s="81"/>
      <c r="AS60" s="79">
        <v>8</v>
      </c>
      <c r="AT60" s="80"/>
      <c r="AU60" s="80"/>
      <c r="AV60" s="80"/>
      <c r="AW60" s="81"/>
      <c r="AX60" s="79">
        <v>9</v>
      </c>
      <c r="AY60" s="80"/>
      <c r="AZ60" s="80"/>
      <c r="BA60" s="81"/>
      <c r="BB60" s="79">
        <v>10</v>
      </c>
      <c r="BC60" s="80"/>
      <c r="BD60" s="80"/>
      <c r="BE60" s="80"/>
      <c r="BF60" s="81"/>
      <c r="BG60" s="79">
        <v>11</v>
      </c>
      <c r="BH60" s="80"/>
      <c r="BI60" s="80"/>
      <c r="BJ60" s="80"/>
      <c r="BK60" s="81"/>
      <c r="BL60" s="79">
        <v>12</v>
      </c>
      <c r="BM60" s="80"/>
      <c r="BN60" s="80"/>
      <c r="BO60" s="80"/>
      <c r="BP60" s="81"/>
      <c r="BQ60" s="79">
        <v>13</v>
      </c>
      <c r="BR60" s="80"/>
      <c r="BS60" s="80"/>
      <c r="BT60" s="81"/>
      <c r="BU60" s="46">
        <v>14</v>
      </c>
      <c r="BV60" s="46"/>
      <c r="BW60" s="46"/>
      <c r="BX60" s="46"/>
      <c r="BY60" s="46"/>
    </row>
    <row r="61" spans="1:79" s="1" customFormat="1" ht="13.5" hidden="1" customHeight="1" x14ac:dyDescent="0.2">
      <c r="A61" s="93" t="s">
        <v>64</v>
      </c>
      <c r="B61" s="94"/>
      <c r="C61" s="94"/>
      <c r="D61" s="94"/>
      <c r="E61" s="95"/>
      <c r="F61" s="93" t="s">
        <v>57</v>
      </c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3" t="s">
        <v>65</v>
      </c>
      <c r="V61" s="94"/>
      <c r="W61" s="94"/>
      <c r="X61" s="94"/>
      <c r="Y61" s="95"/>
      <c r="Z61" s="93" t="s">
        <v>66</v>
      </c>
      <c r="AA61" s="94"/>
      <c r="AB61" s="94"/>
      <c r="AC61" s="94"/>
      <c r="AD61" s="95"/>
      <c r="AE61" s="93" t="s">
        <v>91</v>
      </c>
      <c r="AF61" s="94"/>
      <c r="AG61" s="94"/>
      <c r="AH61" s="95"/>
      <c r="AI61" s="99" t="s">
        <v>170</v>
      </c>
      <c r="AJ61" s="100"/>
      <c r="AK61" s="100"/>
      <c r="AL61" s="100"/>
      <c r="AM61" s="101"/>
      <c r="AN61" s="93" t="s">
        <v>67</v>
      </c>
      <c r="AO61" s="94"/>
      <c r="AP61" s="94"/>
      <c r="AQ61" s="94"/>
      <c r="AR61" s="95"/>
      <c r="AS61" s="93" t="s">
        <v>68</v>
      </c>
      <c r="AT61" s="94"/>
      <c r="AU61" s="94"/>
      <c r="AV61" s="94"/>
      <c r="AW61" s="95"/>
      <c r="AX61" s="93" t="s">
        <v>92</v>
      </c>
      <c r="AY61" s="94"/>
      <c r="AZ61" s="94"/>
      <c r="BA61" s="95"/>
      <c r="BB61" s="99" t="s">
        <v>170</v>
      </c>
      <c r="BC61" s="100"/>
      <c r="BD61" s="100"/>
      <c r="BE61" s="100"/>
      <c r="BF61" s="101"/>
      <c r="BG61" s="93" t="s">
        <v>58</v>
      </c>
      <c r="BH61" s="94"/>
      <c r="BI61" s="94"/>
      <c r="BJ61" s="94"/>
      <c r="BK61" s="95"/>
      <c r="BL61" s="93" t="s">
        <v>59</v>
      </c>
      <c r="BM61" s="94"/>
      <c r="BN61" s="94"/>
      <c r="BO61" s="94"/>
      <c r="BP61" s="95"/>
      <c r="BQ61" s="93" t="s">
        <v>93</v>
      </c>
      <c r="BR61" s="94"/>
      <c r="BS61" s="94"/>
      <c r="BT61" s="95"/>
      <c r="BU61" s="89" t="s">
        <v>170</v>
      </c>
      <c r="BV61" s="89"/>
      <c r="BW61" s="89"/>
      <c r="BX61" s="89"/>
      <c r="BY61" s="89"/>
      <c r="CA61" t="s">
        <v>27</v>
      </c>
    </row>
    <row r="62" spans="1:79" s="6" customFormat="1" ht="12.75" customHeight="1" x14ac:dyDescent="0.2">
      <c r="A62" s="33"/>
      <c r="B62" s="34"/>
      <c r="C62" s="34"/>
      <c r="D62" s="34"/>
      <c r="E62" s="35"/>
      <c r="F62" s="33" t="s">
        <v>147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5"/>
      <c r="U62" s="54"/>
      <c r="V62" s="55"/>
      <c r="W62" s="55"/>
      <c r="X62" s="55"/>
      <c r="Y62" s="56"/>
      <c r="Z62" s="54"/>
      <c r="AA62" s="55"/>
      <c r="AB62" s="55"/>
      <c r="AC62" s="55"/>
      <c r="AD62" s="56"/>
      <c r="AE62" s="54"/>
      <c r="AF62" s="55"/>
      <c r="AG62" s="55"/>
      <c r="AH62" s="56"/>
      <c r="AI62" s="54">
        <f>IF(ISNUMBER(U62),U62,0)+IF(ISNUMBER(Z62),Z62,0)</f>
        <v>0</v>
      </c>
      <c r="AJ62" s="55"/>
      <c r="AK62" s="55"/>
      <c r="AL62" s="55"/>
      <c r="AM62" s="56"/>
      <c r="AN62" s="54"/>
      <c r="AO62" s="55"/>
      <c r="AP62" s="55"/>
      <c r="AQ62" s="55"/>
      <c r="AR62" s="56"/>
      <c r="AS62" s="54"/>
      <c r="AT62" s="55"/>
      <c r="AU62" s="55"/>
      <c r="AV62" s="55"/>
      <c r="AW62" s="56"/>
      <c r="AX62" s="54"/>
      <c r="AY62" s="55"/>
      <c r="AZ62" s="55"/>
      <c r="BA62" s="56"/>
      <c r="BB62" s="54">
        <f>IF(ISNUMBER(AN62),AN62,0)+IF(ISNUMBER(AS62),AS62,0)</f>
        <v>0</v>
      </c>
      <c r="BC62" s="55"/>
      <c r="BD62" s="55"/>
      <c r="BE62" s="55"/>
      <c r="BF62" s="56"/>
      <c r="BG62" s="54"/>
      <c r="BH62" s="55"/>
      <c r="BI62" s="55"/>
      <c r="BJ62" s="55"/>
      <c r="BK62" s="56"/>
      <c r="BL62" s="54"/>
      <c r="BM62" s="55"/>
      <c r="BN62" s="55"/>
      <c r="BO62" s="55"/>
      <c r="BP62" s="56"/>
      <c r="BQ62" s="54"/>
      <c r="BR62" s="55"/>
      <c r="BS62" s="55"/>
      <c r="BT62" s="56"/>
      <c r="BU62" s="54">
        <f>IF(ISNUMBER(BG62),BG62,0)+IF(ISNUMBER(BL62),BL62,0)</f>
        <v>0</v>
      </c>
      <c r="BV62" s="55"/>
      <c r="BW62" s="55"/>
      <c r="BX62" s="55"/>
      <c r="BY62" s="56"/>
      <c r="CA62" s="6" t="s">
        <v>28</v>
      </c>
    </row>
    <row r="64" spans="1:79" ht="14.25" customHeight="1" x14ac:dyDescent="0.2">
      <c r="A64" s="70" t="s">
        <v>249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</row>
    <row r="65" spans="1:79" ht="15" customHeight="1" x14ac:dyDescent="0.2">
      <c r="A65" s="82" t="s">
        <v>221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</row>
    <row r="66" spans="1:79" ht="23.1" customHeight="1" x14ac:dyDescent="0.2">
      <c r="A66" s="108" t="s">
        <v>118</v>
      </c>
      <c r="B66" s="109"/>
      <c r="C66" s="109"/>
      <c r="D66" s="110"/>
      <c r="E66" s="83" t="s">
        <v>19</v>
      </c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5"/>
      <c r="X66" s="79" t="s">
        <v>243</v>
      </c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1"/>
      <c r="AR66" s="46" t="s">
        <v>248</v>
      </c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79" ht="48.75" customHeight="1" x14ac:dyDescent="0.2">
      <c r="A67" s="111"/>
      <c r="B67" s="112"/>
      <c r="C67" s="112"/>
      <c r="D67" s="113"/>
      <c r="E67" s="86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83" t="s">
        <v>4</v>
      </c>
      <c r="Y67" s="84"/>
      <c r="Z67" s="84"/>
      <c r="AA67" s="84"/>
      <c r="AB67" s="85"/>
      <c r="AC67" s="83" t="s">
        <v>3</v>
      </c>
      <c r="AD67" s="84"/>
      <c r="AE67" s="84"/>
      <c r="AF67" s="84"/>
      <c r="AG67" s="85"/>
      <c r="AH67" s="102" t="s">
        <v>116</v>
      </c>
      <c r="AI67" s="103"/>
      <c r="AJ67" s="103"/>
      <c r="AK67" s="103"/>
      <c r="AL67" s="104"/>
      <c r="AM67" s="79" t="s">
        <v>5</v>
      </c>
      <c r="AN67" s="80"/>
      <c r="AO67" s="80"/>
      <c r="AP67" s="80"/>
      <c r="AQ67" s="81"/>
      <c r="AR67" s="79" t="s">
        <v>4</v>
      </c>
      <c r="AS67" s="80"/>
      <c r="AT67" s="80"/>
      <c r="AU67" s="80"/>
      <c r="AV67" s="81"/>
      <c r="AW67" s="79" t="s">
        <v>3</v>
      </c>
      <c r="AX67" s="80"/>
      <c r="AY67" s="80"/>
      <c r="AZ67" s="80"/>
      <c r="BA67" s="81"/>
      <c r="BB67" s="102" t="s">
        <v>116</v>
      </c>
      <c r="BC67" s="103"/>
      <c r="BD67" s="103"/>
      <c r="BE67" s="103"/>
      <c r="BF67" s="104"/>
      <c r="BG67" s="79" t="s">
        <v>96</v>
      </c>
      <c r="BH67" s="80"/>
      <c r="BI67" s="80"/>
      <c r="BJ67" s="80"/>
      <c r="BK67" s="81"/>
    </row>
    <row r="68" spans="1:79" ht="12.75" customHeight="1" x14ac:dyDescent="0.2">
      <c r="A68" s="79">
        <v>1</v>
      </c>
      <c r="B68" s="80"/>
      <c r="C68" s="80"/>
      <c r="D68" s="81"/>
      <c r="E68" s="79">
        <v>2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9">
        <v>3</v>
      </c>
      <c r="Y68" s="80"/>
      <c r="Z68" s="80"/>
      <c r="AA68" s="80"/>
      <c r="AB68" s="81"/>
      <c r="AC68" s="79">
        <v>4</v>
      </c>
      <c r="AD68" s="80"/>
      <c r="AE68" s="80"/>
      <c r="AF68" s="80"/>
      <c r="AG68" s="81"/>
      <c r="AH68" s="79">
        <v>5</v>
      </c>
      <c r="AI68" s="80"/>
      <c r="AJ68" s="80"/>
      <c r="AK68" s="80"/>
      <c r="AL68" s="81"/>
      <c r="AM68" s="79">
        <v>6</v>
      </c>
      <c r="AN68" s="80"/>
      <c r="AO68" s="80"/>
      <c r="AP68" s="80"/>
      <c r="AQ68" s="81"/>
      <c r="AR68" s="79">
        <v>7</v>
      </c>
      <c r="AS68" s="80"/>
      <c r="AT68" s="80"/>
      <c r="AU68" s="80"/>
      <c r="AV68" s="81"/>
      <c r="AW68" s="79">
        <v>8</v>
      </c>
      <c r="AX68" s="80"/>
      <c r="AY68" s="80"/>
      <c r="AZ68" s="80"/>
      <c r="BA68" s="81"/>
      <c r="BB68" s="79">
        <v>9</v>
      </c>
      <c r="BC68" s="80"/>
      <c r="BD68" s="80"/>
      <c r="BE68" s="80"/>
      <c r="BF68" s="81"/>
      <c r="BG68" s="79">
        <v>10</v>
      </c>
      <c r="BH68" s="80"/>
      <c r="BI68" s="80"/>
      <c r="BJ68" s="80"/>
      <c r="BK68" s="81"/>
    </row>
    <row r="69" spans="1:79" s="1" customFormat="1" ht="12.75" hidden="1" customHeight="1" x14ac:dyDescent="0.2">
      <c r="A69" s="93" t="s">
        <v>64</v>
      </c>
      <c r="B69" s="94"/>
      <c r="C69" s="94"/>
      <c r="D69" s="95"/>
      <c r="E69" s="93" t="s">
        <v>57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114" t="s">
        <v>60</v>
      </c>
      <c r="Y69" s="115"/>
      <c r="Z69" s="115"/>
      <c r="AA69" s="115"/>
      <c r="AB69" s="116"/>
      <c r="AC69" s="114" t="s">
        <v>61</v>
      </c>
      <c r="AD69" s="115"/>
      <c r="AE69" s="115"/>
      <c r="AF69" s="115"/>
      <c r="AG69" s="116"/>
      <c r="AH69" s="93" t="s">
        <v>94</v>
      </c>
      <c r="AI69" s="94"/>
      <c r="AJ69" s="94"/>
      <c r="AK69" s="94"/>
      <c r="AL69" s="95"/>
      <c r="AM69" s="99" t="s">
        <v>171</v>
      </c>
      <c r="AN69" s="100"/>
      <c r="AO69" s="100"/>
      <c r="AP69" s="100"/>
      <c r="AQ69" s="101"/>
      <c r="AR69" s="93" t="s">
        <v>62</v>
      </c>
      <c r="AS69" s="94"/>
      <c r="AT69" s="94"/>
      <c r="AU69" s="94"/>
      <c r="AV69" s="95"/>
      <c r="AW69" s="93" t="s">
        <v>63</v>
      </c>
      <c r="AX69" s="94"/>
      <c r="AY69" s="94"/>
      <c r="AZ69" s="94"/>
      <c r="BA69" s="95"/>
      <c r="BB69" s="93" t="s">
        <v>95</v>
      </c>
      <c r="BC69" s="94"/>
      <c r="BD69" s="94"/>
      <c r="BE69" s="94"/>
      <c r="BF69" s="95"/>
      <c r="BG69" s="99" t="s">
        <v>171</v>
      </c>
      <c r="BH69" s="100"/>
      <c r="BI69" s="100"/>
      <c r="BJ69" s="100"/>
      <c r="BK69" s="101"/>
      <c r="CA69" t="s">
        <v>29</v>
      </c>
    </row>
    <row r="70" spans="1:79" s="4" customFormat="1" ht="12.75" customHeight="1" x14ac:dyDescent="0.2">
      <c r="A70" s="40">
        <v>3132</v>
      </c>
      <c r="B70" s="41"/>
      <c r="C70" s="41"/>
      <c r="D70" s="42"/>
      <c r="E70" s="37" t="s">
        <v>175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9"/>
      <c r="X70" s="57">
        <v>0</v>
      </c>
      <c r="Y70" s="58"/>
      <c r="Z70" s="58"/>
      <c r="AA70" s="58"/>
      <c r="AB70" s="59"/>
      <c r="AC70" s="57">
        <v>0</v>
      </c>
      <c r="AD70" s="58"/>
      <c r="AE70" s="58"/>
      <c r="AF70" s="58"/>
      <c r="AG70" s="59"/>
      <c r="AH70" s="57">
        <v>0</v>
      </c>
      <c r="AI70" s="58"/>
      <c r="AJ70" s="58"/>
      <c r="AK70" s="58"/>
      <c r="AL70" s="59"/>
      <c r="AM70" s="57">
        <f>IF(ISNUMBER(X70),X70,0)+IF(ISNUMBER(AC70),AC70,0)</f>
        <v>0</v>
      </c>
      <c r="AN70" s="58"/>
      <c r="AO70" s="58"/>
      <c r="AP70" s="58"/>
      <c r="AQ70" s="59"/>
      <c r="AR70" s="57">
        <v>0</v>
      </c>
      <c r="AS70" s="58"/>
      <c r="AT70" s="58"/>
      <c r="AU70" s="58"/>
      <c r="AV70" s="59"/>
      <c r="AW70" s="57">
        <v>0</v>
      </c>
      <c r="AX70" s="58"/>
      <c r="AY70" s="58"/>
      <c r="AZ70" s="58"/>
      <c r="BA70" s="59"/>
      <c r="BB70" s="57">
        <v>0</v>
      </c>
      <c r="BC70" s="58"/>
      <c r="BD70" s="58"/>
      <c r="BE70" s="58"/>
      <c r="BF70" s="59"/>
      <c r="BG70" s="53">
        <f>IF(ISNUMBER(AR70),AR70,0)+IF(ISNUMBER(AW70),AW70,0)</f>
        <v>0</v>
      </c>
      <c r="BH70" s="53"/>
      <c r="BI70" s="53"/>
      <c r="BJ70" s="53"/>
      <c r="BK70" s="53"/>
      <c r="CA70" s="4" t="s">
        <v>30</v>
      </c>
    </row>
    <row r="71" spans="1:79" s="4" customFormat="1" ht="12.75" customHeight="1" x14ac:dyDescent="0.2">
      <c r="A71" s="40">
        <v>3142</v>
      </c>
      <c r="B71" s="41"/>
      <c r="C71" s="41"/>
      <c r="D71" s="42"/>
      <c r="E71" s="37" t="s">
        <v>176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9"/>
      <c r="X71" s="57">
        <v>0</v>
      </c>
      <c r="Y71" s="58"/>
      <c r="Z71" s="58"/>
      <c r="AA71" s="58"/>
      <c r="AB71" s="59"/>
      <c r="AC71" s="57">
        <v>54950000</v>
      </c>
      <c r="AD71" s="58"/>
      <c r="AE71" s="58"/>
      <c r="AF71" s="58"/>
      <c r="AG71" s="59"/>
      <c r="AH71" s="57">
        <v>54950000</v>
      </c>
      <c r="AI71" s="58"/>
      <c r="AJ71" s="58"/>
      <c r="AK71" s="58"/>
      <c r="AL71" s="59"/>
      <c r="AM71" s="57">
        <f>IF(ISNUMBER(X71),X71,0)+IF(ISNUMBER(AC71),AC71,0)</f>
        <v>54950000</v>
      </c>
      <c r="AN71" s="58"/>
      <c r="AO71" s="58"/>
      <c r="AP71" s="58"/>
      <c r="AQ71" s="59"/>
      <c r="AR71" s="57">
        <v>0</v>
      </c>
      <c r="AS71" s="58"/>
      <c r="AT71" s="58"/>
      <c r="AU71" s="58"/>
      <c r="AV71" s="59"/>
      <c r="AW71" s="57">
        <v>59346000</v>
      </c>
      <c r="AX71" s="58"/>
      <c r="AY71" s="58"/>
      <c r="AZ71" s="58"/>
      <c r="BA71" s="59"/>
      <c r="BB71" s="57">
        <v>59346000</v>
      </c>
      <c r="BC71" s="58"/>
      <c r="BD71" s="58"/>
      <c r="BE71" s="58"/>
      <c r="BF71" s="59"/>
      <c r="BG71" s="53">
        <f>IF(ISNUMBER(AR71),AR71,0)+IF(ISNUMBER(AW71),AW71,0)</f>
        <v>59346000</v>
      </c>
      <c r="BH71" s="53"/>
      <c r="BI71" s="53"/>
      <c r="BJ71" s="53"/>
      <c r="BK71" s="53"/>
    </row>
    <row r="72" spans="1:79" s="6" customFormat="1" ht="12.75" customHeight="1" x14ac:dyDescent="0.2">
      <c r="A72" s="33"/>
      <c r="B72" s="34"/>
      <c r="C72" s="34"/>
      <c r="D72" s="35"/>
      <c r="E72" s="30" t="s">
        <v>147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  <c r="X72" s="54">
        <v>0</v>
      </c>
      <c r="Y72" s="55"/>
      <c r="Z72" s="55"/>
      <c r="AA72" s="55"/>
      <c r="AB72" s="56"/>
      <c r="AC72" s="54">
        <v>54950000</v>
      </c>
      <c r="AD72" s="55"/>
      <c r="AE72" s="55"/>
      <c r="AF72" s="55"/>
      <c r="AG72" s="56"/>
      <c r="AH72" s="54">
        <v>54950000</v>
      </c>
      <c r="AI72" s="55"/>
      <c r="AJ72" s="55"/>
      <c r="AK72" s="55"/>
      <c r="AL72" s="56"/>
      <c r="AM72" s="54">
        <f>IF(ISNUMBER(X72),X72,0)+IF(ISNUMBER(AC72),AC72,0)</f>
        <v>54950000</v>
      </c>
      <c r="AN72" s="55"/>
      <c r="AO72" s="55"/>
      <c r="AP72" s="55"/>
      <c r="AQ72" s="56"/>
      <c r="AR72" s="54">
        <v>0</v>
      </c>
      <c r="AS72" s="55"/>
      <c r="AT72" s="55"/>
      <c r="AU72" s="55"/>
      <c r="AV72" s="56"/>
      <c r="AW72" s="54">
        <v>59346000</v>
      </c>
      <c r="AX72" s="55"/>
      <c r="AY72" s="55"/>
      <c r="AZ72" s="55"/>
      <c r="BA72" s="56"/>
      <c r="BB72" s="54">
        <v>59346000</v>
      </c>
      <c r="BC72" s="55"/>
      <c r="BD72" s="55"/>
      <c r="BE72" s="55"/>
      <c r="BF72" s="56"/>
      <c r="BG72" s="51">
        <f>IF(ISNUMBER(AR72),AR72,0)+IF(ISNUMBER(AW72),AW72,0)</f>
        <v>59346000</v>
      </c>
      <c r="BH72" s="51"/>
      <c r="BI72" s="51"/>
      <c r="BJ72" s="51"/>
      <c r="BK72" s="51"/>
    </row>
    <row r="74" spans="1:79" ht="14.25" customHeight="1" x14ac:dyDescent="0.2">
      <c r="A74" s="70" t="s">
        <v>250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9" ht="15" customHeight="1" x14ac:dyDescent="0.2">
      <c r="A75" s="82" t="s">
        <v>221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</row>
    <row r="76" spans="1:79" ht="23.1" customHeight="1" x14ac:dyDescent="0.2">
      <c r="A76" s="108" t="s">
        <v>119</v>
      </c>
      <c r="B76" s="109"/>
      <c r="C76" s="109"/>
      <c r="D76" s="109"/>
      <c r="E76" s="110"/>
      <c r="F76" s="83" t="s">
        <v>19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5"/>
      <c r="X76" s="46" t="s">
        <v>243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79" t="s">
        <v>248</v>
      </c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1"/>
    </row>
    <row r="77" spans="1:79" ht="53.25" customHeight="1" x14ac:dyDescent="0.2">
      <c r="A77" s="111"/>
      <c r="B77" s="112"/>
      <c r="C77" s="112"/>
      <c r="D77" s="112"/>
      <c r="E77" s="113"/>
      <c r="F77" s="86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79" t="s">
        <v>4</v>
      </c>
      <c r="Y77" s="80"/>
      <c r="Z77" s="80"/>
      <c r="AA77" s="80"/>
      <c r="AB77" s="81"/>
      <c r="AC77" s="79" t="s">
        <v>3</v>
      </c>
      <c r="AD77" s="80"/>
      <c r="AE77" s="80"/>
      <c r="AF77" s="80"/>
      <c r="AG77" s="81"/>
      <c r="AH77" s="102" t="s">
        <v>116</v>
      </c>
      <c r="AI77" s="103"/>
      <c r="AJ77" s="103"/>
      <c r="AK77" s="103"/>
      <c r="AL77" s="104"/>
      <c r="AM77" s="79" t="s">
        <v>5</v>
      </c>
      <c r="AN77" s="80"/>
      <c r="AO77" s="80"/>
      <c r="AP77" s="80"/>
      <c r="AQ77" s="81"/>
      <c r="AR77" s="79" t="s">
        <v>4</v>
      </c>
      <c r="AS77" s="80"/>
      <c r="AT77" s="80"/>
      <c r="AU77" s="80"/>
      <c r="AV77" s="81"/>
      <c r="AW77" s="79" t="s">
        <v>3</v>
      </c>
      <c r="AX77" s="80"/>
      <c r="AY77" s="80"/>
      <c r="AZ77" s="80"/>
      <c r="BA77" s="81"/>
      <c r="BB77" s="77" t="s">
        <v>116</v>
      </c>
      <c r="BC77" s="77"/>
      <c r="BD77" s="77"/>
      <c r="BE77" s="77"/>
      <c r="BF77" s="77"/>
      <c r="BG77" s="79" t="s">
        <v>96</v>
      </c>
      <c r="BH77" s="80"/>
      <c r="BI77" s="80"/>
      <c r="BJ77" s="80"/>
      <c r="BK77" s="81"/>
    </row>
    <row r="78" spans="1:79" ht="15" customHeight="1" x14ac:dyDescent="0.2">
      <c r="A78" s="79">
        <v>1</v>
      </c>
      <c r="B78" s="80"/>
      <c r="C78" s="80"/>
      <c r="D78" s="80"/>
      <c r="E78" s="81"/>
      <c r="F78" s="79">
        <v>2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  <c r="X78" s="79">
        <v>3</v>
      </c>
      <c r="Y78" s="80"/>
      <c r="Z78" s="80"/>
      <c r="AA78" s="80"/>
      <c r="AB78" s="81"/>
      <c r="AC78" s="79">
        <v>4</v>
      </c>
      <c r="AD78" s="80"/>
      <c r="AE78" s="80"/>
      <c r="AF78" s="80"/>
      <c r="AG78" s="81"/>
      <c r="AH78" s="79">
        <v>5</v>
      </c>
      <c r="AI78" s="80"/>
      <c r="AJ78" s="80"/>
      <c r="AK78" s="80"/>
      <c r="AL78" s="81"/>
      <c r="AM78" s="79">
        <v>6</v>
      </c>
      <c r="AN78" s="80"/>
      <c r="AO78" s="80"/>
      <c r="AP78" s="80"/>
      <c r="AQ78" s="81"/>
      <c r="AR78" s="79">
        <v>7</v>
      </c>
      <c r="AS78" s="80"/>
      <c r="AT78" s="80"/>
      <c r="AU78" s="80"/>
      <c r="AV78" s="81"/>
      <c r="AW78" s="79">
        <v>8</v>
      </c>
      <c r="AX78" s="80"/>
      <c r="AY78" s="80"/>
      <c r="AZ78" s="80"/>
      <c r="BA78" s="81"/>
      <c r="BB78" s="79">
        <v>9</v>
      </c>
      <c r="BC78" s="80"/>
      <c r="BD78" s="80"/>
      <c r="BE78" s="80"/>
      <c r="BF78" s="81"/>
      <c r="BG78" s="79">
        <v>10</v>
      </c>
      <c r="BH78" s="80"/>
      <c r="BI78" s="80"/>
      <c r="BJ78" s="80"/>
      <c r="BK78" s="81"/>
    </row>
    <row r="79" spans="1:79" s="1" customFormat="1" ht="15" hidden="1" customHeight="1" x14ac:dyDescent="0.2">
      <c r="A79" s="93" t="s">
        <v>64</v>
      </c>
      <c r="B79" s="94"/>
      <c r="C79" s="94"/>
      <c r="D79" s="94"/>
      <c r="E79" s="95"/>
      <c r="F79" s="93" t="s">
        <v>57</v>
      </c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3" t="s">
        <v>60</v>
      </c>
      <c r="Y79" s="94"/>
      <c r="Z79" s="94"/>
      <c r="AA79" s="94"/>
      <c r="AB79" s="95"/>
      <c r="AC79" s="93" t="s">
        <v>61</v>
      </c>
      <c r="AD79" s="94"/>
      <c r="AE79" s="94"/>
      <c r="AF79" s="94"/>
      <c r="AG79" s="95"/>
      <c r="AH79" s="93" t="s">
        <v>94</v>
      </c>
      <c r="AI79" s="94"/>
      <c r="AJ79" s="94"/>
      <c r="AK79" s="94"/>
      <c r="AL79" s="95"/>
      <c r="AM79" s="99" t="s">
        <v>171</v>
      </c>
      <c r="AN79" s="100"/>
      <c r="AO79" s="100"/>
      <c r="AP79" s="100"/>
      <c r="AQ79" s="101"/>
      <c r="AR79" s="93" t="s">
        <v>62</v>
      </c>
      <c r="AS79" s="94"/>
      <c r="AT79" s="94"/>
      <c r="AU79" s="94"/>
      <c r="AV79" s="95"/>
      <c r="AW79" s="93" t="s">
        <v>63</v>
      </c>
      <c r="AX79" s="94"/>
      <c r="AY79" s="94"/>
      <c r="AZ79" s="94"/>
      <c r="BA79" s="95"/>
      <c r="BB79" s="93" t="s">
        <v>95</v>
      </c>
      <c r="BC79" s="94"/>
      <c r="BD79" s="94"/>
      <c r="BE79" s="94"/>
      <c r="BF79" s="95"/>
      <c r="BG79" s="99" t="s">
        <v>171</v>
      </c>
      <c r="BH79" s="100"/>
      <c r="BI79" s="100"/>
      <c r="BJ79" s="100"/>
      <c r="BK79" s="101"/>
      <c r="CA79" t="s">
        <v>31</v>
      </c>
    </row>
    <row r="80" spans="1:79" s="6" customFormat="1" ht="12.75" customHeight="1" x14ac:dyDescent="0.2">
      <c r="A80" s="33"/>
      <c r="B80" s="34"/>
      <c r="C80" s="34"/>
      <c r="D80" s="34"/>
      <c r="E80" s="35"/>
      <c r="F80" s="33" t="s">
        <v>147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5"/>
      <c r="X80" s="105"/>
      <c r="Y80" s="106"/>
      <c r="Z80" s="106"/>
      <c r="AA80" s="106"/>
      <c r="AB80" s="107"/>
      <c r="AC80" s="105"/>
      <c r="AD80" s="106"/>
      <c r="AE80" s="106"/>
      <c r="AF80" s="106"/>
      <c r="AG80" s="107"/>
      <c r="AH80" s="51"/>
      <c r="AI80" s="51"/>
      <c r="AJ80" s="51"/>
      <c r="AK80" s="51"/>
      <c r="AL80" s="51"/>
      <c r="AM80" s="51">
        <f>IF(ISNUMBER(X80),X80,0)+IF(ISNUMBER(AC80),AC80,0)</f>
        <v>0</v>
      </c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>
        <f>IF(ISNUMBER(AR80),AR80,0)+IF(ISNUMBER(AW80),AW80,0)</f>
        <v>0</v>
      </c>
      <c r="BH80" s="51"/>
      <c r="BI80" s="51"/>
      <c r="BJ80" s="51"/>
      <c r="BK80" s="51"/>
      <c r="CA80" s="6" t="s">
        <v>32</v>
      </c>
    </row>
    <row r="83" spans="1:79" ht="14.25" customHeight="1" x14ac:dyDescent="0.2">
      <c r="A83" s="70" t="s">
        <v>120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</row>
    <row r="84" spans="1:79" ht="14.25" customHeight="1" x14ac:dyDescent="0.2">
      <c r="A84" s="70" t="s">
        <v>236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</row>
    <row r="85" spans="1:79" ht="15" customHeight="1" x14ac:dyDescent="0.2">
      <c r="A85" s="82" t="s">
        <v>221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</row>
    <row r="86" spans="1:79" ht="23.1" customHeight="1" x14ac:dyDescent="0.2">
      <c r="A86" s="83" t="s">
        <v>6</v>
      </c>
      <c r="B86" s="84"/>
      <c r="C86" s="84"/>
      <c r="D86" s="83" t="s">
        <v>121</v>
      </c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79" t="s">
        <v>222</v>
      </c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1"/>
      <c r="AN86" s="79" t="s">
        <v>225</v>
      </c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1"/>
      <c r="BG86" s="46" t="s">
        <v>233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86"/>
      <c r="B87" s="87"/>
      <c r="C87" s="87"/>
      <c r="D87" s="8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8"/>
      <c r="U87" s="79" t="s">
        <v>4</v>
      </c>
      <c r="V87" s="80"/>
      <c r="W87" s="80"/>
      <c r="X87" s="80"/>
      <c r="Y87" s="81"/>
      <c r="Z87" s="79" t="s">
        <v>3</v>
      </c>
      <c r="AA87" s="80"/>
      <c r="AB87" s="80"/>
      <c r="AC87" s="80"/>
      <c r="AD87" s="81"/>
      <c r="AE87" s="102" t="s">
        <v>116</v>
      </c>
      <c r="AF87" s="103"/>
      <c r="AG87" s="103"/>
      <c r="AH87" s="104"/>
      <c r="AI87" s="79" t="s">
        <v>5</v>
      </c>
      <c r="AJ87" s="80"/>
      <c r="AK87" s="80"/>
      <c r="AL87" s="80"/>
      <c r="AM87" s="81"/>
      <c r="AN87" s="79" t="s">
        <v>4</v>
      </c>
      <c r="AO87" s="80"/>
      <c r="AP87" s="80"/>
      <c r="AQ87" s="80"/>
      <c r="AR87" s="81"/>
      <c r="AS87" s="79" t="s">
        <v>3</v>
      </c>
      <c r="AT87" s="80"/>
      <c r="AU87" s="80"/>
      <c r="AV87" s="80"/>
      <c r="AW87" s="81"/>
      <c r="AX87" s="102" t="s">
        <v>116</v>
      </c>
      <c r="AY87" s="103"/>
      <c r="AZ87" s="103"/>
      <c r="BA87" s="104"/>
      <c r="BB87" s="79" t="s">
        <v>96</v>
      </c>
      <c r="BC87" s="80"/>
      <c r="BD87" s="80"/>
      <c r="BE87" s="80"/>
      <c r="BF87" s="81"/>
      <c r="BG87" s="79" t="s">
        <v>4</v>
      </c>
      <c r="BH87" s="80"/>
      <c r="BI87" s="80"/>
      <c r="BJ87" s="80"/>
      <c r="BK87" s="81"/>
      <c r="BL87" s="46" t="s">
        <v>3</v>
      </c>
      <c r="BM87" s="46"/>
      <c r="BN87" s="46"/>
      <c r="BO87" s="46"/>
      <c r="BP87" s="46"/>
      <c r="BQ87" s="77" t="s">
        <v>116</v>
      </c>
      <c r="BR87" s="77"/>
      <c r="BS87" s="77"/>
      <c r="BT87" s="77"/>
      <c r="BU87" s="79" t="s">
        <v>97</v>
      </c>
      <c r="BV87" s="80"/>
      <c r="BW87" s="80"/>
      <c r="BX87" s="80"/>
      <c r="BY87" s="81"/>
    </row>
    <row r="88" spans="1:79" ht="15" customHeight="1" x14ac:dyDescent="0.2">
      <c r="A88" s="79">
        <v>1</v>
      </c>
      <c r="B88" s="80"/>
      <c r="C88" s="80"/>
      <c r="D88" s="79">
        <v>2</v>
      </c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1"/>
      <c r="U88" s="79">
        <v>3</v>
      </c>
      <c r="V88" s="80"/>
      <c r="W88" s="80"/>
      <c r="X88" s="80"/>
      <c r="Y88" s="81"/>
      <c r="Z88" s="79">
        <v>4</v>
      </c>
      <c r="AA88" s="80"/>
      <c r="AB88" s="80"/>
      <c r="AC88" s="80"/>
      <c r="AD88" s="81"/>
      <c r="AE88" s="79">
        <v>5</v>
      </c>
      <c r="AF88" s="80"/>
      <c r="AG88" s="80"/>
      <c r="AH88" s="81"/>
      <c r="AI88" s="79">
        <v>6</v>
      </c>
      <c r="AJ88" s="80"/>
      <c r="AK88" s="80"/>
      <c r="AL88" s="80"/>
      <c r="AM88" s="81"/>
      <c r="AN88" s="79">
        <v>7</v>
      </c>
      <c r="AO88" s="80"/>
      <c r="AP88" s="80"/>
      <c r="AQ88" s="80"/>
      <c r="AR88" s="81"/>
      <c r="AS88" s="79">
        <v>8</v>
      </c>
      <c r="AT88" s="80"/>
      <c r="AU88" s="80"/>
      <c r="AV88" s="80"/>
      <c r="AW88" s="81"/>
      <c r="AX88" s="46">
        <v>9</v>
      </c>
      <c r="AY88" s="46"/>
      <c r="AZ88" s="46"/>
      <c r="BA88" s="46"/>
      <c r="BB88" s="79">
        <v>10</v>
      </c>
      <c r="BC88" s="80"/>
      <c r="BD88" s="80"/>
      <c r="BE88" s="80"/>
      <c r="BF88" s="81"/>
      <c r="BG88" s="79">
        <v>11</v>
      </c>
      <c r="BH88" s="80"/>
      <c r="BI88" s="80"/>
      <c r="BJ88" s="80"/>
      <c r="BK88" s="81"/>
      <c r="BL88" s="46">
        <v>12</v>
      </c>
      <c r="BM88" s="46"/>
      <c r="BN88" s="46"/>
      <c r="BO88" s="46"/>
      <c r="BP88" s="46"/>
      <c r="BQ88" s="79">
        <v>13</v>
      </c>
      <c r="BR88" s="80"/>
      <c r="BS88" s="80"/>
      <c r="BT88" s="81"/>
      <c r="BU88" s="79">
        <v>14</v>
      </c>
      <c r="BV88" s="80"/>
      <c r="BW88" s="80"/>
      <c r="BX88" s="80"/>
      <c r="BY88" s="81"/>
    </row>
    <row r="89" spans="1:79" s="1" customFormat="1" ht="14.25" hidden="1" customHeight="1" x14ac:dyDescent="0.2">
      <c r="A89" s="93" t="s">
        <v>69</v>
      </c>
      <c r="B89" s="94"/>
      <c r="C89" s="94"/>
      <c r="D89" s="93" t="s">
        <v>57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5"/>
      <c r="U89" s="75" t="s">
        <v>65</v>
      </c>
      <c r="V89" s="75"/>
      <c r="W89" s="75"/>
      <c r="X89" s="75"/>
      <c r="Y89" s="75"/>
      <c r="Z89" s="75" t="s">
        <v>66</v>
      </c>
      <c r="AA89" s="75"/>
      <c r="AB89" s="75"/>
      <c r="AC89" s="75"/>
      <c r="AD89" s="75"/>
      <c r="AE89" s="75" t="s">
        <v>91</v>
      </c>
      <c r="AF89" s="75"/>
      <c r="AG89" s="75"/>
      <c r="AH89" s="75"/>
      <c r="AI89" s="89" t="s">
        <v>170</v>
      </c>
      <c r="AJ89" s="89"/>
      <c r="AK89" s="89"/>
      <c r="AL89" s="89"/>
      <c r="AM89" s="89"/>
      <c r="AN89" s="75" t="s">
        <v>67</v>
      </c>
      <c r="AO89" s="75"/>
      <c r="AP89" s="75"/>
      <c r="AQ89" s="75"/>
      <c r="AR89" s="75"/>
      <c r="AS89" s="75" t="s">
        <v>68</v>
      </c>
      <c r="AT89" s="75"/>
      <c r="AU89" s="75"/>
      <c r="AV89" s="75"/>
      <c r="AW89" s="75"/>
      <c r="AX89" s="75" t="s">
        <v>92</v>
      </c>
      <c r="AY89" s="75"/>
      <c r="AZ89" s="75"/>
      <c r="BA89" s="75"/>
      <c r="BB89" s="89" t="s">
        <v>170</v>
      </c>
      <c r="BC89" s="89"/>
      <c r="BD89" s="89"/>
      <c r="BE89" s="89"/>
      <c r="BF89" s="89"/>
      <c r="BG89" s="75" t="s">
        <v>58</v>
      </c>
      <c r="BH89" s="75"/>
      <c r="BI89" s="75"/>
      <c r="BJ89" s="75"/>
      <c r="BK89" s="75"/>
      <c r="BL89" s="75" t="s">
        <v>59</v>
      </c>
      <c r="BM89" s="75"/>
      <c r="BN89" s="75"/>
      <c r="BO89" s="75"/>
      <c r="BP89" s="75"/>
      <c r="BQ89" s="75" t="s">
        <v>93</v>
      </c>
      <c r="BR89" s="75"/>
      <c r="BS89" s="75"/>
      <c r="BT89" s="75"/>
      <c r="BU89" s="89" t="s">
        <v>170</v>
      </c>
      <c r="BV89" s="89"/>
      <c r="BW89" s="89"/>
      <c r="BX89" s="89"/>
      <c r="BY89" s="89"/>
      <c r="CA89" t="s">
        <v>33</v>
      </c>
    </row>
    <row r="90" spans="1:79" s="4" customFormat="1" ht="38.25" customHeight="1" x14ac:dyDescent="0.2">
      <c r="A90" s="40">
        <v>1</v>
      </c>
      <c r="B90" s="41"/>
      <c r="C90" s="41"/>
      <c r="D90" s="37" t="s">
        <v>177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9"/>
      <c r="U90" s="57">
        <v>0</v>
      </c>
      <c r="V90" s="58"/>
      <c r="W90" s="58"/>
      <c r="X90" s="58"/>
      <c r="Y90" s="59"/>
      <c r="Z90" s="57">
        <v>635700</v>
      </c>
      <c r="AA90" s="58"/>
      <c r="AB90" s="58"/>
      <c r="AC90" s="58"/>
      <c r="AD90" s="59"/>
      <c r="AE90" s="57">
        <v>635700</v>
      </c>
      <c r="AF90" s="58"/>
      <c r="AG90" s="58"/>
      <c r="AH90" s="59"/>
      <c r="AI90" s="57">
        <f>IF(ISNUMBER(U90),U90,0)+IF(ISNUMBER(Z90),Z90,0)</f>
        <v>635700</v>
      </c>
      <c r="AJ90" s="58"/>
      <c r="AK90" s="58"/>
      <c r="AL90" s="58"/>
      <c r="AM90" s="59"/>
      <c r="AN90" s="57">
        <v>0</v>
      </c>
      <c r="AO90" s="58"/>
      <c r="AP90" s="58"/>
      <c r="AQ90" s="58"/>
      <c r="AR90" s="59"/>
      <c r="AS90" s="57">
        <v>0</v>
      </c>
      <c r="AT90" s="58"/>
      <c r="AU90" s="58"/>
      <c r="AV90" s="58"/>
      <c r="AW90" s="59"/>
      <c r="AX90" s="57">
        <v>0</v>
      </c>
      <c r="AY90" s="58"/>
      <c r="AZ90" s="58"/>
      <c r="BA90" s="59"/>
      <c r="BB90" s="57">
        <f>IF(ISNUMBER(AN90),AN90,0)+IF(ISNUMBER(AS90),AS90,0)</f>
        <v>0</v>
      </c>
      <c r="BC90" s="58"/>
      <c r="BD90" s="58"/>
      <c r="BE90" s="58"/>
      <c r="BF90" s="59"/>
      <c r="BG90" s="57">
        <v>0</v>
      </c>
      <c r="BH90" s="58"/>
      <c r="BI90" s="58"/>
      <c r="BJ90" s="58"/>
      <c r="BK90" s="59"/>
      <c r="BL90" s="57">
        <v>0</v>
      </c>
      <c r="BM90" s="58"/>
      <c r="BN90" s="58"/>
      <c r="BO90" s="58"/>
      <c r="BP90" s="59"/>
      <c r="BQ90" s="57">
        <v>0</v>
      </c>
      <c r="BR90" s="58"/>
      <c r="BS90" s="58"/>
      <c r="BT90" s="59"/>
      <c r="BU90" s="57">
        <f>IF(ISNUMBER(BG90),BG90,0)+IF(ISNUMBER(BL90),BL90,0)</f>
        <v>0</v>
      </c>
      <c r="BV90" s="58"/>
      <c r="BW90" s="58"/>
      <c r="BX90" s="58"/>
      <c r="BY90" s="59"/>
      <c r="CA90" s="4" t="s">
        <v>34</v>
      </c>
    </row>
    <row r="91" spans="1:79" s="4" customFormat="1" ht="89.25" customHeight="1" x14ac:dyDescent="0.2">
      <c r="A91" s="40">
        <v>2</v>
      </c>
      <c r="B91" s="41"/>
      <c r="C91" s="41"/>
      <c r="D91" s="37" t="s">
        <v>178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9"/>
      <c r="U91" s="57">
        <v>0</v>
      </c>
      <c r="V91" s="58"/>
      <c r="W91" s="58"/>
      <c r="X91" s="58"/>
      <c r="Y91" s="59"/>
      <c r="Z91" s="57">
        <v>1407700</v>
      </c>
      <c r="AA91" s="58"/>
      <c r="AB91" s="58"/>
      <c r="AC91" s="58"/>
      <c r="AD91" s="59"/>
      <c r="AE91" s="57">
        <v>1407700</v>
      </c>
      <c r="AF91" s="58"/>
      <c r="AG91" s="58"/>
      <c r="AH91" s="59"/>
      <c r="AI91" s="57">
        <f>IF(ISNUMBER(U91),U91,0)+IF(ISNUMBER(Z91),Z91,0)</f>
        <v>1407700</v>
      </c>
      <c r="AJ91" s="58"/>
      <c r="AK91" s="58"/>
      <c r="AL91" s="58"/>
      <c r="AM91" s="59"/>
      <c r="AN91" s="57">
        <v>0</v>
      </c>
      <c r="AO91" s="58"/>
      <c r="AP91" s="58"/>
      <c r="AQ91" s="58"/>
      <c r="AR91" s="59"/>
      <c r="AS91" s="57">
        <v>50000000</v>
      </c>
      <c r="AT91" s="58"/>
      <c r="AU91" s="58"/>
      <c r="AV91" s="58"/>
      <c r="AW91" s="59"/>
      <c r="AX91" s="57">
        <v>50000000</v>
      </c>
      <c r="AY91" s="58"/>
      <c r="AZ91" s="58"/>
      <c r="BA91" s="59"/>
      <c r="BB91" s="57">
        <f>IF(ISNUMBER(AN91),AN91,0)+IF(ISNUMBER(AS91),AS91,0)</f>
        <v>50000000</v>
      </c>
      <c r="BC91" s="58"/>
      <c r="BD91" s="58"/>
      <c r="BE91" s="58"/>
      <c r="BF91" s="59"/>
      <c r="BG91" s="57">
        <v>0</v>
      </c>
      <c r="BH91" s="58"/>
      <c r="BI91" s="58"/>
      <c r="BJ91" s="58"/>
      <c r="BK91" s="59"/>
      <c r="BL91" s="57">
        <v>50000000</v>
      </c>
      <c r="BM91" s="58"/>
      <c r="BN91" s="58"/>
      <c r="BO91" s="58"/>
      <c r="BP91" s="59"/>
      <c r="BQ91" s="57">
        <v>50000000</v>
      </c>
      <c r="BR91" s="58"/>
      <c r="BS91" s="58"/>
      <c r="BT91" s="59"/>
      <c r="BU91" s="57">
        <f>IF(ISNUMBER(BG91),BG91,0)+IF(ISNUMBER(BL91),BL91,0)</f>
        <v>50000000</v>
      </c>
      <c r="BV91" s="58"/>
      <c r="BW91" s="58"/>
      <c r="BX91" s="58"/>
      <c r="BY91" s="59"/>
    </row>
    <row r="92" spans="1:79" s="4" customFormat="1" ht="51" customHeight="1" x14ac:dyDescent="0.2">
      <c r="A92" s="40">
        <v>3</v>
      </c>
      <c r="B92" s="41"/>
      <c r="C92" s="41"/>
      <c r="D92" s="37" t="s">
        <v>179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9"/>
      <c r="U92" s="57">
        <v>0</v>
      </c>
      <c r="V92" s="58"/>
      <c r="W92" s="58"/>
      <c r="X92" s="58"/>
      <c r="Y92" s="59"/>
      <c r="Z92" s="57">
        <v>3594618</v>
      </c>
      <c r="AA92" s="58"/>
      <c r="AB92" s="58"/>
      <c r="AC92" s="58"/>
      <c r="AD92" s="59"/>
      <c r="AE92" s="57">
        <v>3594618</v>
      </c>
      <c r="AF92" s="58"/>
      <c r="AG92" s="58"/>
      <c r="AH92" s="59"/>
      <c r="AI92" s="57">
        <f>IF(ISNUMBER(U92),U92,0)+IF(ISNUMBER(Z92),Z92,0)</f>
        <v>3594618</v>
      </c>
      <c r="AJ92" s="58"/>
      <c r="AK92" s="58"/>
      <c r="AL92" s="58"/>
      <c r="AM92" s="59"/>
      <c r="AN92" s="57">
        <v>0</v>
      </c>
      <c r="AO92" s="58"/>
      <c r="AP92" s="58"/>
      <c r="AQ92" s="58"/>
      <c r="AR92" s="59"/>
      <c r="AS92" s="57">
        <v>0</v>
      </c>
      <c r="AT92" s="58"/>
      <c r="AU92" s="58"/>
      <c r="AV92" s="58"/>
      <c r="AW92" s="59"/>
      <c r="AX92" s="57">
        <v>0</v>
      </c>
      <c r="AY92" s="58"/>
      <c r="AZ92" s="58"/>
      <c r="BA92" s="59"/>
      <c r="BB92" s="57">
        <f>IF(ISNUMBER(AN92),AN92,0)+IF(ISNUMBER(AS92),AS92,0)</f>
        <v>0</v>
      </c>
      <c r="BC92" s="58"/>
      <c r="BD92" s="58"/>
      <c r="BE92" s="58"/>
      <c r="BF92" s="59"/>
      <c r="BG92" s="57">
        <v>0</v>
      </c>
      <c r="BH92" s="58"/>
      <c r="BI92" s="58"/>
      <c r="BJ92" s="58"/>
      <c r="BK92" s="59"/>
      <c r="BL92" s="57">
        <v>0</v>
      </c>
      <c r="BM92" s="58"/>
      <c r="BN92" s="58"/>
      <c r="BO92" s="58"/>
      <c r="BP92" s="59"/>
      <c r="BQ92" s="57">
        <v>0</v>
      </c>
      <c r="BR92" s="58"/>
      <c r="BS92" s="58"/>
      <c r="BT92" s="59"/>
      <c r="BU92" s="57">
        <f>IF(ISNUMBER(BG92),BG92,0)+IF(ISNUMBER(BL92),BL92,0)</f>
        <v>0</v>
      </c>
      <c r="BV92" s="58"/>
      <c r="BW92" s="58"/>
      <c r="BX92" s="58"/>
      <c r="BY92" s="59"/>
    </row>
    <row r="93" spans="1:79" s="4" customFormat="1" ht="51" customHeight="1" x14ac:dyDescent="0.2">
      <c r="A93" s="40">
        <v>4</v>
      </c>
      <c r="B93" s="41"/>
      <c r="C93" s="41"/>
      <c r="D93" s="37" t="s">
        <v>180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9"/>
      <c r="U93" s="57">
        <v>0</v>
      </c>
      <c r="V93" s="58"/>
      <c r="W93" s="58"/>
      <c r="X93" s="58"/>
      <c r="Y93" s="59"/>
      <c r="Z93" s="57">
        <v>5591205</v>
      </c>
      <c r="AA93" s="58"/>
      <c r="AB93" s="58"/>
      <c r="AC93" s="58"/>
      <c r="AD93" s="59"/>
      <c r="AE93" s="57">
        <v>5591205</v>
      </c>
      <c r="AF93" s="58"/>
      <c r="AG93" s="58"/>
      <c r="AH93" s="59"/>
      <c r="AI93" s="57">
        <f>IF(ISNUMBER(U93),U93,0)+IF(ISNUMBER(Z93),Z93,0)</f>
        <v>5591205</v>
      </c>
      <c r="AJ93" s="58"/>
      <c r="AK93" s="58"/>
      <c r="AL93" s="58"/>
      <c r="AM93" s="59"/>
      <c r="AN93" s="57">
        <v>0</v>
      </c>
      <c r="AO93" s="58"/>
      <c r="AP93" s="58"/>
      <c r="AQ93" s="58"/>
      <c r="AR93" s="59"/>
      <c r="AS93" s="57">
        <v>0</v>
      </c>
      <c r="AT93" s="58"/>
      <c r="AU93" s="58"/>
      <c r="AV93" s="58"/>
      <c r="AW93" s="59"/>
      <c r="AX93" s="57">
        <v>0</v>
      </c>
      <c r="AY93" s="58"/>
      <c r="AZ93" s="58"/>
      <c r="BA93" s="59"/>
      <c r="BB93" s="57">
        <f>IF(ISNUMBER(AN93),AN93,0)+IF(ISNUMBER(AS93),AS93,0)</f>
        <v>0</v>
      </c>
      <c r="BC93" s="58"/>
      <c r="BD93" s="58"/>
      <c r="BE93" s="58"/>
      <c r="BF93" s="59"/>
      <c r="BG93" s="57">
        <v>0</v>
      </c>
      <c r="BH93" s="58"/>
      <c r="BI93" s="58"/>
      <c r="BJ93" s="58"/>
      <c r="BK93" s="59"/>
      <c r="BL93" s="57">
        <v>0</v>
      </c>
      <c r="BM93" s="58"/>
      <c r="BN93" s="58"/>
      <c r="BO93" s="58"/>
      <c r="BP93" s="59"/>
      <c r="BQ93" s="57">
        <v>0</v>
      </c>
      <c r="BR93" s="58"/>
      <c r="BS93" s="58"/>
      <c r="BT93" s="59"/>
      <c r="BU93" s="57">
        <f>IF(ISNUMBER(BG93),BG93,0)+IF(ISNUMBER(BL93),BL93,0)</f>
        <v>0</v>
      </c>
      <c r="BV93" s="58"/>
      <c r="BW93" s="58"/>
      <c r="BX93" s="58"/>
      <c r="BY93" s="59"/>
    </row>
    <row r="94" spans="1:79" s="6" customFormat="1" ht="12.75" customHeight="1" x14ac:dyDescent="0.2">
      <c r="A94" s="33"/>
      <c r="B94" s="34"/>
      <c r="C94" s="34"/>
      <c r="D94" s="30" t="s">
        <v>147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54">
        <v>0</v>
      </c>
      <c r="V94" s="55"/>
      <c r="W94" s="55"/>
      <c r="X94" s="55"/>
      <c r="Y94" s="56"/>
      <c r="Z94" s="54">
        <v>11229223</v>
      </c>
      <c r="AA94" s="55"/>
      <c r="AB94" s="55"/>
      <c r="AC94" s="55"/>
      <c r="AD94" s="56"/>
      <c r="AE94" s="54">
        <v>11229223</v>
      </c>
      <c r="AF94" s="55"/>
      <c r="AG94" s="55"/>
      <c r="AH94" s="56"/>
      <c r="AI94" s="54">
        <f>IF(ISNUMBER(U94),U94,0)+IF(ISNUMBER(Z94),Z94,0)</f>
        <v>11229223</v>
      </c>
      <c r="AJ94" s="55"/>
      <c r="AK94" s="55"/>
      <c r="AL94" s="55"/>
      <c r="AM94" s="56"/>
      <c r="AN94" s="54">
        <v>0</v>
      </c>
      <c r="AO94" s="55"/>
      <c r="AP94" s="55"/>
      <c r="AQ94" s="55"/>
      <c r="AR94" s="56"/>
      <c r="AS94" s="54">
        <v>50000000</v>
      </c>
      <c r="AT94" s="55"/>
      <c r="AU94" s="55"/>
      <c r="AV94" s="55"/>
      <c r="AW94" s="56"/>
      <c r="AX94" s="54">
        <v>50000000</v>
      </c>
      <c r="AY94" s="55"/>
      <c r="AZ94" s="55"/>
      <c r="BA94" s="56"/>
      <c r="BB94" s="54">
        <f>IF(ISNUMBER(AN94),AN94,0)+IF(ISNUMBER(AS94),AS94,0)</f>
        <v>50000000</v>
      </c>
      <c r="BC94" s="55"/>
      <c r="BD94" s="55"/>
      <c r="BE94" s="55"/>
      <c r="BF94" s="56"/>
      <c r="BG94" s="54">
        <v>0</v>
      </c>
      <c r="BH94" s="55"/>
      <c r="BI94" s="55"/>
      <c r="BJ94" s="55"/>
      <c r="BK94" s="56"/>
      <c r="BL94" s="54">
        <v>50000000</v>
      </c>
      <c r="BM94" s="55"/>
      <c r="BN94" s="55"/>
      <c r="BO94" s="55"/>
      <c r="BP94" s="56"/>
      <c r="BQ94" s="54">
        <v>50000000</v>
      </c>
      <c r="BR94" s="55"/>
      <c r="BS94" s="55"/>
      <c r="BT94" s="56"/>
      <c r="BU94" s="54">
        <f>IF(ISNUMBER(BG94),BG94,0)+IF(ISNUMBER(BL94),BL94,0)</f>
        <v>50000000</v>
      </c>
      <c r="BV94" s="55"/>
      <c r="BW94" s="55"/>
      <c r="BX94" s="55"/>
      <c r="BY94" s="56"/>
    </row>
    <row r="96" spans="1:79" ht="14.25" customHeight="1" x14ac:dyDescent="0.2">
      <c r="A96" s="70" t="s">
        <v>251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</row>
    <row r="97" spans="1:79" ht="15" customHeight="1" x14ac:dyDescent="0.2">
      <c r="A97" s="76" t="s">
        <v>221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</row>
    <row r="98" spans="1:79" ht="23.1" customHeight="1" x14ac:dyDescent="0.2">
      <c r="A98" s="83" t="s">
        <v>6</v>
      </c>
      <c r="B98" s="84"/>
      <c r="C98" s="84"/>
      <c r="D98" s="83" t="s">
        <v>121</v>
      </c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5"/>
      <c r="U98" s="46" t="s">
        <v>243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 t="s">
        <v>248</v>
      </c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</row>
    <row r="99" spans="1:79" ht="54" customHeight="1" x14ac:dyDescent="0.2">
      <c r="A99" s="86"/>
      <c r="B99" s="87"/>
      <c r="C99" s="87"/>
      <c r="D99" s="86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8"/>
      <c r="U99" s="79" t="s">
        <v>4</v>
      </c>
      <c r="V99" s="80"/>
      <c r="W99" s="80"/>
      <c r="X99" s="80"/>
      <c r="Y99" s="81"/>
      <c r="Z99" s="79" t="s">
        <v>3</v>
      </c>
      <c r="AA99" s="80"/>
      <c r="AB99" s="80"/>
      <c r="AC99" s="80"/>
      <c r="AD99" s="81"/>
      <c r="AE99" s="102" t="s">
        <v>116</v>
      </c>
      <c r="AF99" s="103"/>
      <c r="AG99" s="103"/>
      <c r="AH99" s="103"/>
      <c r="AI99" s="104"/>
      <c r="AJ99" s="79" t="s">
        <v>5</v>
      </c>
      <c r="AK99" s="80"/>
      <c r="AL99" s="80"/>
      <c r="AM99" s="80"/>
      <c r="AN99" s="81"/>
      <c r="AO99" s="79" t="s">
        <v>4</v>
      </c>
      <c r="AP99" s="80"/>
      <c r="AQ99" s="80"/>
      <c r="AR99" s="80"/>
      <c r="AS99" s="81"/>
      <c r="AT99" s="79" t="s">
        <v>3</v>
      </c>
      <c r="AU99" s="80"/>
      <c r="AV99" s="80"/>
      <c r="AW99" s="80"/>
      <c r="AX99" s="81"/>
      <c r="AY99" s="102" t="s">
        <v>116</v>
      </c>
      <c r="AZ99" s="103"/>
      <c r="BA99" s="103"/>
      <c r="BB99" s="103"/>
      <c r="BC99" s="104"/>
      <c r="BD99" s="46" t="s">
        <v>96</v>
      </c>
      <c r="BE99" s="46"/>
      <c r="BF99" s="46"/>
      <c r="BG99" s="46"/>
      <c r="BH99" s="46"/>
    </row>
    <row r="100" spans="1:79" ht="15" customHeight="1" x14ac:dyDescent="0.2">
      <c r="A100" s="79" t="s">
        <v>169</v>
      </c>
      <c r="B100" s="80"/>
      <c r="C100" s="80"/>
      <c r="D100" s="79">
        <v>2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1"/>
      <c r="U100" s="79">
        <v>3</v>
      </c>
      <c r="V100" s="80"/>
      <c r="W100" s="80"/>
      <c r="X100" s="80"/>
      <c r="Y100" s="81"/>
      <c r="Z100" s="79">
        <v>4</v>
      </c>
      <c r="AA100" s="80"/>
      <c r="AB100" s="80"/>
      <c r="AC100" s="80"/>
      <c r="AD100" s="81"/>
      <c r="AE100" s="79">
        <v>5</v>
      </c>
      <c r="AF100" s="80"/>
      <c r="AG100" s="80"/>
      <c r="AH100" s="80"/>
      <c r="AI100" s="81"/>
      <c r="AJ100" s="79">
        <v>6</v>
      </c>
      <c r="AK100" s="80"/>
      <c r="AL100" s="80"/>
      <c r="AM100" s="80"/>
      <c r="AN100" s="81"/>
      <c r="AO100" s="79">
        <v>7</v>
      </c>
      <c r="AP100" s="80"/>
      <c r="AQ100" s="80"/>
      <c r="AR100" s="80"/>
      <c r="AS100" s="81"/>
      <c r="AT100" s="79">
        <v>8</v>
      </c>
      <c r="AU100" s="80"/>
      <c r="AV100" s="80"/>
      <c r="AW100" s="80"/>
      <c r="AX100" s="81"/>
      <c r="AY100" s="79">
        <v>9</v>
      </c>
      <c r="AZ100" s="80"/>
      <c r="BA100" s="80"/>
      <c r="BB100" s="80"/>
      <c r="BC100" s="81"/>
      <c r="BD100" s="79">
        <v>10</v>
      </c>
      <c r="BE100" s="80"/>
      <c r="BF100" s="80"/>
      <c r="BG100" s="80"/>
      <c r="BH100" s="81"/>
    </row>
    <row r="101" spans="1:79" s="1" customFormat="1" ht="12.75" hidden="1" customHeight="1" x14ac:dyDescent="0.2">
      <c r="A101" s="93" t="s">
        <v>69</v>
      </c>
      <c r="B101" s="94"/>
      <c r="C101" s="94"/>
      <c r="D101" s="93" t="s">
        <v>57</v>
      </c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5"/>
      <c r="U101" s="93" t="s">
        <v>60</v>
      </c>
      <c r="V101" s="94"/>
      <c r="W101" s="94"/>
      <c r="X101" s="94"/>
      <c r="Y101" s="95"/>
      <c r="Z101" s="93" t="s">
        <v>61</v>
      </c>
      <c r="AA101" s="94"/>
      <c r="AB101" s="94"/>
      <c r="AC101" s="94"/>
      <c r="AD101" s="95"/>
      <c r="AE101" s="93" t="s">
        <v>94</v>
      </c>
      <c r="AF101" s="94"/>
      <c r="AG101" s="94"/>
      <c r="AH101" s="94"/>
      <c r="AI101" s="95"/>
      <c r="AJ101" s="99" t="s">
        <v>171</v>
      </c>
      <c r="AK101" s="100"/>
      <c r="AL101" s="100"/>
      <c r="AM101" s="100"/>
      <c r="AN101" s="101"/>
      <c r="AO101" s="93" t="s">
        <v>62</v>
      </c>
      <c r="AP101" s="94"/>
      <c r="AQ101" s="94"/>
      <c r="AR101" s="94"/>
      <c r="AS101" s="95"/>
      <c r="AT101" s="93" t="s">
        <v>63</v>
      </c>
      <c r="AU101" s="94"/>
      <c r="AV101" s="94"/>
      <c r="AW101" s="94"/>
      <c r="AX101" s="95"/>
      <c r="AY101" s="93" t="s">
        <v>95</v>
      </c>
      <c r="AZ101" s="94"/>
      <c r="BA101" s="94"/>
      <c r="BB101" s="94"/>
      <c r="BC101" s="95"/>
      <c r="BD101" s="89" t="s">
        <v>171</v>
      </c>
      <c r="BE101" s="89"/>
      <c r="BF101" s="89"/>
      <c r="BG101" s="89"/>
      <c r="BH101" s="89"/>
      <c r="CA101" s="1" t="s">
        <v>35</v>
      </c>
    </row>
    <row r="102" spans="1:79" s="4" customFormat="1" ht="38.25" customHeight="1" x14ac:dyDescent="0.2">
      <c r="A102" s="40">
        <v>1</v>
      </c>
      <c r="B102" s="41"/>
      <c r="C102" s="41"/>
      <c r="D102" s="37" t="s">
        <v>177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9"/>
      <c r="U102" s="57">
        <v>0</v>
      </c>
      <c r="V102" s="58"/>
      <c r="W102" s="58"/>
      <c r="X102" s="58"/>
      <c r="Y102" s="59"/>
      <c r="Z102" s="57">
        <v>0</v>
      </c>
      <c r="AA102" s="58"/>
      <c r="AB102" s="58"/>
      <c r="AC102" s="58"/>
      <c r="AD102" s="59"/>
      <c r="AE102" s="53">
        <v>0</v>
      </c>
      <c r="AF102" s="53"/>
      <c r="AG102" s="53"/>
      <c r="AH102" s="53"/>
      <c r="AI102" s="53"/>
      <c r="AJ102" s="52">
        <f>IF(ISNUMBER(U102),U102,0)+IF(ISNUMBER(Z102),Z102,0)</f>
        <v>0</v>
      </c>
      <c r="AK102" s="52"/>
      <c r="AL102" s="52"/>
      <c r="AM102" s="52"/>
      <c r="AN102" s="52"/>
      <c r="AO102" s="53">
        <v>0</v>
      </c>
      <c r="AP102" s="53"/>
      <c r="AQ102" s="53"/>
      <c r="AR102" s="53"/>
      <c r="AS102" s="53"/>
      <c r="AT102" s="52">
        <v>0</v>
      </c>
      <c r="AU102" s="52"/>
      <c r="AV102" s="52"/>
      <c r="AW102" s="52"/>
      <c r="AX102" s="52"/>
      <c r="AY102" s="53">
        <v>0</v>
      </c>
      <c r="AZ102" s="53"/>
      <c r="BA102" s="53"/>
      <c r="BB102" s="53"/>
      <c r="BC102" s="53"/>
      <c r="BD102" s="52">
        <f>IF(ISNUMBER(AO102),AO102,0)+IF(ISNUMBER(AT102),AT102,0)</f>
        <v>0</v>
      </c>
      <c r="BE102" s="52"/>
      <c r="BF102" s="52"/>
      <c r="BG102" s="52"/>
      <c r="BH102" s="52"/>
      <c r="CA102" s="4" t="s">
        <v>36</v>
      </c>
    </row>
    <row r="103" spans="1:79" s="4" customFormat="1" ht="89.25" customHeight="1" x14ac:dyDescent="0.2">
      <c r="A103" s="40">
        <v>2</v>
      </c>
      <c r="B103" s="41"/>
      <c r="C103" s="41"/>
      <c r="D103" s="37" t="s">
        <v>178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9"/>
      <c r="U103" s="57">
        <v>0</v>
      </c>
      <c r="V103" s="58"/>
      <c r="W103" s="58"/>
      <c r="X103" s="58"/>
      <c r="Y103" s="59"/>
      <c r="Z103" s="57">
        <v>54950000</v>
      </c>
      <c r="AA103" s="58"/>
      <c r="AB103" s="58"/>
      <c r="AC103" s="58"/>
      <c r="AD103" s="59"/>
      <c r="AE103" s="53">
        <v>54950000</v>
      </c>
      <c r="AF103" s="53"/>
      <c r="AG103" s="53"/>
      <c r="AH103" s="53"/>
      <c r="AI103" s="53"/>
      <c r="AJ103" s="52">
        <f>IF(ISNUMBER(U103),U103,0)+IF(ISNUMBER(Z103),Z103,0)</f>
        <v>54950000</v>
      </c>
      <c r="AK103" s="52"/>
      <c r="AL103" s="52"/>
      <c r="AM103" s="52"/>
      <c r="AN103" s="52"/>
      <c r="AO103" s="53">
        <v>0</v>
      </c>
      <c r="AP103" s="53"/>
      <c r="AQ103" s="53"/>
      <c r="AR103" s="53"/>
      <c r="AS103" s="53"/>
      <c r="AT103" s="52">
        <v>59346000</v>
      </c>
      <c r="AU103" s="52"/>
      <c r="AV103" s="52"/>
      <c r="AW103" s="52"/>
      <c r="AX103" s="52"/>
      <c r="AY103" s="53">
        <v>59346000</v>
      </c>
      <c r="AZ103" s="53"/>
      <c r="BA103" s="53"/>
      <c r="BB103" s="53"/>
      <c r="BC103" s="53"/>
      <c r="BD103" s="52">
        <f>IF(ISNUMBER(AO103),AO103,0)+IF(ISNUMBER(AT103),AT103,0)</f>
        <v>59346000</v>
      </c>
      <c r="BE103" s="52"/>
      <c r="BF103" s="52"/>
      <c r="BG103" s="52"/>
      <c r="BH103" s="52"/>
    </row>
    <row r="104" spans="1:79" s="4" customFormat="1" ht="51" customHeight="1" x14ac:dyDescent="0.2">
      <c r="A104" s="40">
        <v>3</v>
      </c>
      <c r="B104" s="41"/>
      <c r="C104" s="41"/>
      <c r="D104" s="37" t="s">
        <v>179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9"/>
      <c r="U104" s="57">
        <v>0</v>
      </c>
      <c r="V104" s="58"/>
      <c r="W104" s="58"/>
      <c r="X104" s="58"/>
      <c r="Y104" s="59"/>
      <c r="Z104" s="57">
        <v>0</v>
      </c>
      <c r="AA104" s="58"/>
      <c r="AB104" s="58"/>
      <c r="AC104" s="58"/>
      <c r="AD104" s="59"/>
      <c r="AE104" s="53">
        <v>0</v>
      </c>
      <c r="AF104" s="53"/>
      <c r="AG104" s="53"/>
      <c r="AH104" s="53"/>
      <c r="AI104" s="53"/>
      <c r="AJ104" s="52">
        <f>IF(ISNUMBER(U104),U104,0)+IF(ISNUMBER(Z104),Z104,0)</f>
        <v>0</v>
      </c>
      <c r="AK104" s="52"/>
      <c r="AL104" s="52"/>
      <c r="AM104" s="52"/>
      <c r="AN104" s="52"/>
      <c r="AO104" s="53">
        <v>0</v>
      </c>
      <c r="AP104" s="53"/>
      <c r="AQ104" s="53"/>
      <c r="AR104" s="53"/>
      <c r="AS104" s="53"/>
      <c r="AT104" s="52">
        <v>0</v>
      </c>
      <c r="AU104" s="52"/>
      <c r="AV104" s="52"/>
      <c r="AW104" s="52"/>
      <c r="AX104" s="52"/>
      <c r="AY104" s="53">
        <v>0</v>
      </c>
      <c r="AZ104" s="53"/>
      <c r="BA104" s="53"/>
      <c r="BB104" s="53"/>
      <c r="BC104" s="53"/>
      <c r="BD104" s="52">
        <f>IF(ISNUMBER(AO104),AO104,0)+IF(ISNUMBER(AT104),AT104,0)</f>
        <v>0</v>
      </c>
      <c r="BE104" s="52"/>
      <c r="BF104" s="52"/>
      <c r="BG104" s="52"/>
      <c r="BH104" s="52"/>
    </row>
    <row r="105" spans="1:79" s="4" customFormat="1" ht="51" customHeight="1" x14ac:dyDescent="0.2">
      <c r="A105" s="40">
        <v>4</v>
      </c>
      <c r="B105" s="41"/>
      <c r="C105" s="41"/>
      <c r="D105" s="37" t="s">
        <v>180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9"/>
      <c r="U105" s="57">
        <v>0</v>
      </c>
      <c r="V105" s="58"/>
      <c r="W105" s="58"/>
      <c r="X105" s="58"/>
      <c r="Y105" s="59"/>
      <c r="Z105" s="57">
        <v>0</v>
      </c>
      <c r="AA105" s="58"/>
      <c r="AB105" s="58"/>
      <c r="AC105" s="58"/>
      <c r="AD105" s="59"/>
      <c r="AE105" s="53">
        <v>0</v>
      </c>
      <c r="AF105" s="53"/>
      <c r="AG105" s="53"/>
      <c r="AH105" s="53"/>
      <c r="AI105" s="53"/>
      <c r="AJ105" s="52">
        <f>IF(ISNUMBER(U105),U105,0)+IF(ISNUMBER(Z105),Z105,0)</f>
        <v>0</v>
      </c>
      <c r="AK105" s="52"/>
      <c r="AL105" s="52"/>
      <c r="AM105" s="52"/>
      <c r="AN105" s="52"/>
      <c r="AO105" s="53">
        <v>0</v>
      </c>
      <c r="AP105" s="53"/>
      <c r="AQ105" s="53"/>
      <c r="AR105" s="53"/>
      <c r="AS105" s="53"/>
      <c r="AT105" s="52">
        <v>0</v>
      </c>
      <c r="AU105" s="52"/>
      <c r="AV105" s="52"/>
      <c r="AW105" s="52"/>
      <c r="AX105" s="52"/>
      <c r="AY105" s="53">
        <v>0</v>
      </c>
      <c r="AZ105" s="53"/>
      <c r="BA105" s="53"/>
      <c r="BB105" s="53"/>
      <c r="BC105" s="53"/>
      <c r="BD105" s="52">
        <f>IF(ISNUMBER(AO105),AO105,0)+IF(ISNUMBER(AT105),AT105,0)</f>
        <v>0</v>
      </c>
      <c r="BE105" s="52"/>
      <c r="BF105" s="52"/>
      <c r="BG105" s="52"/>
      <c r="BH105" s="52"/>
    </row>
    <row r="106" spans="1:79" s="6" customFormat="1" ht="12.75" customHeight="1" x14ac:dyDescent="0.2">
      <c r="A106" s="33"/>
      <c r="B106" s="34"/>
      <c r="C106" s="34"/>
      <c r="D106" s="30" t="s">
        <v>147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54">
        <v>0</v>
      </c>
      <c r="V106" s="55"/>
      <c r="W106" s="55"/>
      <c r="X106" s="55"/>
      <c r="Y106" s="56"/>
      <c r="Z106" s="54">
        <v>54950000</v>
      </c>
      <c r="AA106" s="55"/>
      <c r="AB106" s="55"/>
      <c r="AC106" s="55"/>
      <c r="AD106" s="56"/>
      <c r="AE106" s="51">
        <v>54950000</v>
      </c>
      <c r="AF106" s="51"/>
      <c r="AG106" s="51"/>
      <c r="AH106" s="51"/>
      <c r="AI106" s="51"/>
      <c r="AJ106" s="50">
        <f>IF(ISNUMBER(U106),U106,0)+IF(ISNUMBER(Z106),Z106,0)</f>
        <v>54950000</v>
      </c>
      <c r="AK106" s="50"/>
      <c r="AL106" s="50"/>
      <c r="AM106" s="50"/>
      <c r="AN106" s="50"/>
      <c r="AO106" s="51">
        <v>0</v>
      </c>
      <c r="AP106" s="51"/>
      <c r="AQ106" s="51"/>
      <c r="AR106" s="51"/>
      <c r="AS106" s="51"/>
      <c r="AT106" s="50">
        <v>59346000</v>
      </c>
      <c r="AU106" s="50"/>
      <c r="AV106" s="50"/>
      <c r="AW106" s="50"/>
      <c r="AX106" s="50"/>
      <c r="AY106" s="51">
        <v>59346000</v>
      </c>
      <c r="AZ106" s="51"/>
      <c r="BA106" s="51"/>
      <c r="BB106" s="51"/>
      <c r="BC106" s="51"/>
      <c r="BD106" s="50">
        <f>IF(ISNUMBER(AO106),AO106,0)+IF(ISNUMBER(AT106),AT106,0)</f>
        <v>59346000</v>
      </c>
      <c r="BE106" s="50"/>
      <c r="BF106" s="50"/>
      <c r="BG106" s="50"/>
      <c r="BH106" s="50"/>
    </row>
    <row r="107" spans="1:79" s="5" customFormat="1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</row>
    <row r="109" spans="1:79" ht="14.25" customHeight="1" x14ac:dyDescent="0.2">
      <c r="A109" s="70" t="s">
        <v>152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</row>
    <row r="110" spans="1:79" ht="14.25" customHeight="1" x14ac:dyDescent="0.2">
      <c r="A110" s="70" t="s">
        <v>237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</row>
    <row r="111" spans="1:79" ht="23.1" customHeight="1" x14ac:dyDescent="0.2">
      <c r="A111" s="83" t="s">
        <v>6</v>
      </c>
      <c r="B111" s="84"/>
      <c r="C111" s="84"/>
      <c r="D111" s="46" t="s">
        <v>9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8</v>
      </c>
      <c r="R111" s="46"/>
      <c r="S111" s="46"/>
      <c r="T111" s="46"/>
      <c r="U111" s="46"/>
      <c r="V111" s="46" t="s">
        <v>7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79" t="s">
        <v>222</v>
      </c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1"/>
      <c r="AU111" s="79" t="s">
        <v>225</v>
      </c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1"/>
      <c r="BJ111" s="79" t="s">
        <v>233</v>
      </c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1"/>
    </row>
    <row r="112" spans="1:79" ht="32.25" customHeight="1" x14ac:dyDescent="0.2">
      <c r="A112" s="86"/>
      <c r="B112" s="87"/>
      <c r="C112" s="8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4</v>
      </c>
      <c r="AG112" s="46"/>
      <c r="AH112" s="46"/>
      <c r="AI112" s="46"/>
      <c r="AJ112" s="46"/>
      <c r="AK112" s="46" t="s">
        <v>3</v>
      </c>
      <c r="AL112" s="46"/>
      <c r="AM112" s="46"/>
      <c r="AN112" s="46"/>
      <c r="AO112" s="46"/>
      <c r="AP112" s="46" t="s">
        <v>123</v>
      </c>
      <c r="AQ112" s="46"/>
      <c r="AR112" s="46"/>
      <c r="AS112" s="46"/>
      <c r="AT112" s="46"/>
      <c r="AU112" s="46" t="s">
        <v>4</v>
      </c>
      <c r="AV112" s="46"/>
      <c r="AW112" s="46"/>
      <c r="AX112" s="46"/>
      <c r="AY112" s="46"/>
      <c r="AZ112" s="46" t="s">
        <v>3</v>
      </c>
      <c r="BA112" s="46"/>
      <c r="BB112" s="46"/>
      <c r="BC112" s="46"/>
      <c r="BD112" s="46"/>
      <c r="BE112" s="46" t="s">
        <v>90</v>
      </c>
      <c r="BF112" s="46"/>
      <c r="BG112" s="46"/>
      <c r="BH112" s="46"/>
      <c r="BI112" s="46"/>
      <c r="BJ112" s="46" t="s">
        <v>4</v>
      </c>
      <c r="BK112" s="46"/>
      <c r="BL112" s="46"/>
      <c r="BM112" s="46"/>
      <c r="BN112" s="46"/>
      <c r="BO112" s="46" t="s">
        <v>3</v>
      </c>
      <c r="BP112" s="46"/>
      <c r="BQ112" s="46"/>
      <c r="BR112" s="46"/>
      <c r="BS112" s="46"/>
      <c r="BT112" s="46" t="s">
        <v>97</v>
      </c>
      <c r="BU112" s="46"/>
      <c r="BV112" s="46"/>
      <c r="BW112" s="46"/>
      <c r="BX112" s="46"/>
    </row>
    <row r="113" spans="1:79" ht="15" customHeight="1" x14ac:dyDescent="0.2">
      <c r="A113" s="79">
        <v>1</v>
      </c>
      <c r="B113" s="80"/>
      <c r="C113" s="80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 x14ac:dyDescent="0.2">
      <c r="A114" s="93" t="s">
        <v>154</v>
      </c>
      <c r="B114" s="94"/>
      <c r="C114" s="94"/>
      <c r="D114" s="46" t="s">
        <v>57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70</v>
      </c>
      <c r="R114" s="46"/>
      <c r="S114" s="46"/>
      <c r="T114" s="46"/>
      <c r="U114" s="46"/>
      <c r="V114" s="46" t="s">
        <v>71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75" t="s">
        <v>111</v>
      </c>
      <c r="AG114" s="75"/>
      <c r="AH114" s="75"/>
      <c r="AI114" s="75"/>
      <c r="AJ114" s="75"/>
      <c r="AK114" s="72" t="s">
        <v>112</v>
      </c>
      <c r="AL114" s="72"/>
      <c r="AM114" s="72"/>
      <c r="AN114" s="72"/>
      <c r="AO114" s="72"/>
      <c r="AP114" s="89" t="s">
        <v>182</v>
      </c>
      <c r="AQ114" s="89"/>
      <c r="AR114" s="89"/>
      <c r="AS114" s="89"/>
      <c r="AT114" s="89"/>
      <c r="AU114" s="75" t="s">
        <v>113</v>
      </c>
      <c r="AV114" s="75"/>
      <c r="AW114" s="75"/>
      <c r="AX114" s="75"/>
      <c r="AY114" s="75"/>
      <c r="AZ114" s="72" t="s">
        <v>114</v>
      </c>
      <c r="BA114" s="72"/>
      <c r="BB114" s="72"/>
      <c r="BC114" s="72"/>
      <c r="BD114" s="72"/>
      <c r="BE114" s="89" t="s">
        <v>182</v>
      </c>
      <c r="BF114" s="89"/>
      <c r="BG114" s="89"/>
      <c r="BH114" s="89"/>
      <c r="BI114" s="89"/>
      <c r="BJ114" s="75" t="s">
        <v>105</v>
      </c>
      <c r="BK114" s="75"/>
      <c r="BL114" s="75"/>
      <c r="BM114" s="75"/>
      <c r="BN114" s="75"/>
      <c r="BO114" s="72" t="s">
        <v>106</v>
      </c>
      <c r="BP114" s="72"/>
      <c r="BQ114" s="72"/>
      <c r="BR114" s="72"/>
      <c r="BS114" s="72"/>
      <c r="BT114" s="89" t="s">
        <v>182</v>
      </c>
      <c r="BU114" s="89"/>
      <c r="BV114" s="89"/>
      <c r="BW114" s="89"/>
      <c r="BX114" s="89"/>
      <c r="CA114" t="s">
        <v>37</v>
      </c>
    </row>
    <row r="115" spans="1:79" s="6" customFormat="1" ht="15" customHeight="1" x14ac:dyDescent="0.2">
      <c r="A115" s="33">
        <v>0</v>
      </c>
      <c r="B115" s="34"/>
      <c r="C115" s="34"/>
      <c r="D115" s="49" t="s">
        <v>181</v>
      </c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CA115" s="6" t="s">
        <v>38</v>
      </c>
    </row>
    <row r="116" spans="1:79" s="4" customFormat="1" ht="42.75" customHeight="1" x14ac:dyDescent="0.2">
      <c r="A116" s="40">
        <v>1</v>
      </c>
      <c r="B116" s="41"/>
      <c r="C116" s="41"/>
      <c r="D116" s="45" t="s">
        <v>183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46" t="s">
        <v>184</v>
      </c>
      <c r="R116" s="46"/>
      <c r="S116" s="46"/>
      <c r="T116" s="46"/>
      <c r="U116" s="46"/>
      <c r="V116" s="45" t="s">
        <v>185</v>
      </c>
      <c r="W116" s="38"/>
      <c r="X116" s="38"/>
      <c r="Y116" s="38"/>
      <c r="Z116" s="38"/>
      <c r="AA116" s="38"/>
      <c r="AB116" s="38"/>
      <c r="AC116" s="38"/>
      <c r="AD116" s="38"/>
      <c r="AE116" s="39"/>
      <c r="AF116" s="43">
        <v>0</v>
      </c>
      <c r="AG116" s="43"/>
      <c r="AH116" s="43"/>
      <c r="AI116" s="43"/>
      <c r="AJ116" s="43"/>
      <c r="AK116" s="43">
        <v>5591205</v>
      </c>
      <c r="AL116" s="43"/>
      <c r="AM116" s="43"/>
      <c r="AN116" s="43"/>
      <c r="AO116" s="43"/>
      <c r="AP116" s="43">
        <v>5591205</v>
      </c>
      <c r="AQ116" s="43"/>
      <c r="AR116" s="43"/>
      <c r="AS116" s="43"/>
      <c r="AT116" s="43"/>
      <c r="AU116" s="43">
        <v>0</v>
      </c>
      <c r="AV116" s="43"/>
      <c r="AW116" s="43"/>
      <c r="AX116" s="43"/>
      <c r="AY116" s="43"/>
      <c r="AZ116" s="43">
        <v>0</v>
      </c>
      <c r="BA116" s="43"/>
      <c r="BB116" s="43"/>
      <c r="BC116" s="43"/>
      <c r="BD116" s="43"/>
      <c r="BE116" s="43">
        <v>0</v>
      </c>
      <c r="BF116" s="43"/>
      <c r="BG116" s="43"/>
      <c r="BH116" s="43"/>
      <c r="BI116" s="43"/>
      <c r="BJ116" s="43">
        <v>0</v>
      </c>
      <c r="BK116" s="43"/>
      <c r="BL116" s="43"/>
      <c r="BM116" s="43"/>
      <c r="BN116" s="43"/>
      <c r="BO116" s="43">
        <v>0</v>
      </c>
      <c r="BP116" s="43"/>
      <c r="BQ116" s="43"/>
      <c r="BR116" s="43"/>
      <c r="BS116" s="43"/>
      <c r="BT116" s="43">
        <v>0</v>
      </c>
      <c r="BU116" s="43"/>
      <c r="BV116" s="43"/>
      <c r="BW116" s="43"/>
      <c r="BX116" s="43"/>
    </row>
    <row r="117" spans="1:79" s="4" customFormat="1" ht="30" customHeight="1" x14ac:dyDescent="0.2">
      <c r="A117" s="40">
        <v>1</v>
      </c>
      <c r="B117" s="41"/>
      <c r="C117" s="41"/>
      <c r="D117" s="45" t="s">
        <v>186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9"/>
      <c r="Q117" s="46" t="s">
        <v>184</v>
      </c>
      <c r="R117" s="46"/>
      <c r="S117" s="46"/>
      <c r="T117" s="46"/>
      <c r="U117" s="46"/>
      <c r="V117" s="45" t="s">
        <v>185</v>
      </c>
      <c r="W117" s="38"/>
      <c r="X117" s="38"/>
      <c r="Y117" s="38"/>
      <c r="Z117" s="38"/>
      <c r="AA117" s="38"/>
      <c r="AB117" s="38"/>
      <c r="AC117" s="38"/>
      <c r="AD117" s="38"/>
      <c r="AE117" s="39"/>
      <c r="AF117" s="43">
        <v>0</v>
      </c>
      <c r="AG117" s="43"/>
      <c r="AH117" s="43"/>
      <c r="AI117" s="43"/>
      <c r="AJ117" s="43"/>
      <c r="AK117" s="43">
        <v>635700</v>
      </c>
      <c r="AL117" s="43"/>
      <c r="AM117" s="43"/>
      <c r="AN117" s="43"/>
      <c r="AO117" s="43"/>
      <c r="AP117" s="43">
        <v>635700</v>
      </c>
      <c r="AQ117" s="43"/>
      <c r="AR117" s="43"/>
      <c r="AS117" s="43"/>
      <c r="AT117" s="43"/>
      <c r="AU117" s="43">
        <v>0</v>
      </c>
      <c r="AV117" s="43"/>
      <c r="AW117" s="43"/>
      <c r="AX117" s="43"/>
      <c r="AY117" s="43"/>
      <c r="AZ117" s="43">
        <v>0</v>
      </c>
      <c r="BA117" s="43"/>
      <c r="BB117" s="43"/>
      <c r="BC117" s="43"/>
      <c r="BD117" s="43"/>
      <c r="BE117" s="43">
        <v>0</v>
      </c>
      <c r="BF117" s="43"/>
      <c r="BG117" s="43"/>
      <c r="BH117" s="43"/>
      <c r="BI117" s="43"/>
      <c r="BJ117" s="43">
        <v>0</v>
      </c>
      <c r="BK117" s="43"/>
      <c r="BL117" s="43"/>
      <c r="BM117" s="43"/>
      <c r="BN117" s="43"/>
      <c r="BO117" s="43">
        <v>0</v>
      </c>
      <c r="BP117" s="43"/>
      <c r="BQ117" s="43"/>
      <c r="BR117" s="43"/>
      <c r="BS117" s="43"/>
      <c r="BT117" s="43">
        <v>0</v>
      </c>
      <c r="BU117" s="43"/>
      <c r="BV117" s="43"/>
      <c r="BW117" s="43"/>
      <c r="BX117" s="43"/>
    </row>
    <row r="118" spans="1:79" s="4" customFormat="1" ht="30" customHeight="1" x14ac:dyDescent="0.2">
      <c r="A118" s="40">
        <v>1</v>
      </c>
      <c r="B118" s="41"/>
      <c r="C118" s="41"/>
      <c r="D118" s="45" t="s">
        <v>187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46" t="s">
        <v>184</v>
      </c>
      <c r="R118" s="46"/>
      <c r="S118" s="46"/>
      <c r="T118" s="46"/>
      <c r="U118" s="46"/>
      <c r="V118" s="45" t="s">
        <v>185</v>
      </c>
      <c r="W118" s="38"/>
      <c r="X118" s="38"/>
      <c r="Y118" s="38"/>
      <c r="Z118" s="38"/>
      <c r="AA118" s="38"/>
      <c r="AB118" s="38"/>
      <c r="AC118" s="38"/>
      <c r="AD118" s="38"/>
      <c r="AE118" s="39"/>
      <c r="AF118" s="43">
        <v>0</v>
      </c>
      <c r="AG118" s="43"/>
      <c r="AH118" s="43"/>
      <c r="AI118" s="43"/>
      <c r="AJ118" s="43"/>
      <c r="AK118" s="43">
        <v>5002318</v>
      </c>
      <c r="AL118" s="43"/>
      <c r="AM118" s="43"/>
      <c r="AN118" s="43"/>
      <c r="AO118" s="43"/>
      <c r="AP118" s="43">
        <v>5002318</v>
      </c>
      <c r="AQ118" s="43"/>
      <c r="AR118" s="43"/>
      <c r="AS118" s="43"/>
      <c r="AT118" s="43"/>
      <c r="AU118" s="43">
        <v>0</v>
      </c>
      <c r="AV118" s="43"/>
      <c r="AW118" s="43"/>
      <c r="AX118" s="43"/>
      <c r="AY118" s="43"/>
      <c r="AZ118" s="43">
        <v>50000000</v>
      </c>
      <c r="BA118" s="43"/>
      <c r="BB118" s="43"/>
      <c r="BC118" s="43"/>
      <c r="BD118" s="43"/>
      <c r="BE118" s="43">
        <v>50000000</v>
      </c>
      <c r="BF118" s="43"/>
      <c r="BG118" s="43"/>
      <c r="BH118" s="43"/>
      <c r="BI118" s="43"/>
      <c r="BJ118" s="43">
        <v>0</v>
      </c>
      <c r="BK118" s="43"/>
      <c r="BL118" s="43"/>
      <c r="BM118" s="43"/>
      <c r="BN118" s="43"/>
      <c r="BO118" s="43">
        <v>50000000</v>
      </c>
      <c r="BP118" s="43"/>
      <c r="BQ118" s="43"/>
      <c r="BR118" s="43"/>
      <c r="BS118" s="43"/>
      <c r="BT118" s="43">
        <v>50000000</v>
      </c>
      <c r="BU118" s="43"/>
      <c r="BV118" s="43"/>
      <c r="BW118" s="43"/>
      <c r="BX118" s="43"/>
    </row>
    <row r="119" spans="1:79" s="6" customFormat="1" ht="15" customHeight="1" x14ac:dyDescent="0.2">
      <c r="A119" s="33">
        <v>0</v>
      </c>
      <c r="B119" s="34"/>
      <c r="C119" s="34"/>
      <c r="D119" s="48" t="s">
        <v>188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2"/>
      <c r="Q119" s="49"/>
      <c r="R119" s="49"/>
      <c r="S119" s="49"/>
      <c r="T119" s="49"/>
      <c r="U119" s="49"/>
      <c r="V119" s="48"/>
      <c r="W119" s="31"/>
      <c r="X119" s="31"/>
      <c r="Y119" s="31"/>
      <c r="Z119" s="31"/>
      <c r="AA119" s="31"/>
      <c r="AB119" s="31"/>
      <c r="AC119" s="31"/>
      <c r="AD119" s="31"/>
      <c r="AE119" s="32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</row>
    <row r="120" spans="1:79" s="4" customFormat="1" ht="28.5" customHeight="1" x14ac:dyDescent="0.2">
      <c r="A120" s="40">
        <v>2</v>
      </c>
      <c r="B120" s="41"/>
      <c r="C120" s="41"/>
      <c r="D120" s="45" t="s">
        <v>189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  <c r="Q120" s="46" t="s">
        <v>190</v>
      </c>
      <c r="R120" s="46"/>
      <c r="S120" s="46"/>
      <c r="T120" s="46"/>
      <c r="U120" s="46"/>
      <c r="V120" s="45" t="s">
        <v>185</v>
      </c>
      <c r="W120" s="38"/>
      <c r="X120" s="38"/>
      <c r="Y120" s="38"/>
      <c r="Z120" s="38"/>
      <c r="AA120" s="38"/>
      <c r="AB120" s="38"/>
      <c r="AC120" s="38"/>
      <c r="AD120" s="38"/>
      <c r="AE120" s="39"/>
      <c r="AF120" s="43">
        <v>0</v>
      </c>
      <c r="AG120" s="43"/>
      <c r="AH120" s="43"/>
      <c r="AI120" s="43"/>
      <c r="AJ120" s="43"/>
      <c r="AK120" s="43">
        <v>2</v>
      </c>
      <c r="AL120" s="43"/>
      <c r="AM120" s="43"/>
      <c r="AN120" s="43"/>
      <c r="AO120" s="43"/>
      <c r="AP120" s="43">
        <v>2</v>
      </c>
      <c r="AQ120" s="43"/>
      <c r="AR120" s="43"/>
      <c r="AS120" s="43"/>
      <c r="AT120" s="43"/>
      <c r="AU120" s="43">
        <v>0</v>
      </c>
      <c r="AV120" s="43"/>
      <c r="AW120" s="43"/>
      <c r="AX120" s="43"/>
      <c r="AY120" s="43"/>
      <c r="AZ120" s="43">
        <v>3</v>
      </c>
      <c r="BA120" s="43"/>
      <c r="BB120" s="43"/>
      <c r="BC120" s="43"/>
      <c r="BD120" s="43"/>
      <c r="BE120" s="43">
        <v>3</v>
      </c>
      <c r="BF120" s="43"/>
      <c r="BG120" s="43"/>
      <c r="BH120" s="43"/>
      <c r="BI120" s="43"/>
      <c r="BJ120" s="43">
        <v>0</v>
      </c>
      <c r="BK120" s="43"/>
      <c r="BL120" s="43"/>
      <c r="BM120" s="43"/>
      <c r="BN120" s="43"/>
      <c r="BO120" s="43">
        <v>1</v>
      </c>
      <c r="BP120" s="43"/>
      <c r="BQ120" s="43"/>
      <c r="BR120" s="43"/>
      <c r="BS120" s="43"/>
      <c r="BT120" s="43">
        <v>1</v>
      </c>
      <c r="BU120" s="43"/>
      <c r="BV120" s="43"/>
      <c r="BW120" s="43"/>
      <c r="BX120" s="43"/>
    </row>
    <row r="121" spans="1:79" s="4" customFormat="1" ht="30" customHeight="1" x14ac:dyDescent="0.2">
      <c r="A121" s="40">
        <v>2</v>
      </c>
      <c r="B121" s="41"/>
      <c r="C121" s="41"/>
      <c r="D121" s="45" t="s">
        <v>191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9"/>
      <c r="Q121" s="46" t="s">
        <v>190</v>
      </c>
      <c r="R121" s="46"/>
      <c r="S121" s="46"/>
      <c r="T121" s="46"/>
      <c r="U121" s="46"/>
      <c r="V121" s="45" t="s">
        <v>185</v>
      </c>
      <c r="W121" s="38"/>
      <c r="X121" s="38"/>
      <c r="Y121" s="38"/>
      <c r="Z121" s="38"/>
      <c r="AA121" s="38"/>
      <c r="AB121" s="38"/>
      <c r="AC121" s="38"/>
      <c r="AD121" s="38"/>
      <c r="AE121" s="39"/>
      <c r="AF121" s="43">
        <v>0</v>
      </c>
      <c r="AG121" s="43"/>
      <c r="AH121" s="43"/>
      <c r="AI121" s="43"/>
      <c r="AJ121" s="43"/>
      <c r="AK121" s="43">
        <v>1</v>
      </c>
      <c r="AL121" s="43"/>
      <c r="AM121" s="43"/>
      <c r="AN121" s="43"/>
      <c r="AO121" s="43"/>
      <c r="AP121" s="43">
        <v>1</v>
      </c>
      <c r="AQ121" s="43"/>
      <c r="AR121" s="43"/>
      <c r="AS121" s="43"/>
      <c r="AT121" s="43"/>
      <c r="AU121" s="43">
        <v>0</v>
      </c>
      <c r="AV121" s="43"/>
      <c r="AW121" s="43"/>
      <c r="AX121" s="43"/>
      <c r="AY121" s="43"/>
      <c r="AZ121" s="43">
        <v>0</v>
      </c>
      <c r="BA121" s="43"/>
      <c r="BB121" s="43"/>
      <c r="BC121" s="43"/>
      <c r="BD121" s="43"/>
      <c r="BE121" s="43">
        <v>0</v>
      </c>
      <c r="BF121" s="43"/>
      <c r="BG121" s="43"/>
      <c r="BH121" s="43"/>
      <c r="BI121" s="43"/>
      <c r="BJ121" s="43">
        <v>0</v>
      </c>
      <c r="BK121" s="43"/>
      <c r="BL121" s="43"/>
      <c r="BM121" s="43"/>
      <c r="BN121" s="43"/>
      <c r="BO121" s="43">
        <v>0</v>
      </c>
      <c r="BP121" s="43"/>
      <c r="BQ121" s="43"/>
      <c r="BR121" s="43"/>
      <c r="BS121" s="43"/>
      <c r="BT121" s="43">
        <v>0</v>
      </c>
      <c r="BU121" s="43"/>
      <c r="BV121" s="43"/>
      <c r="BW121" s="43"/>
      <c r="BX121" s="43"/>
    </row>
    <row r="122" spans="1:79" s="4" customFormat="1" ht="30" customHeight="1" x14ac:dyDescent="0.2">
      <c r="A122" s="40">
        <v>2</v>
      </c>
      <c r="B122" s="41"/>
      <c r="C122" s="41"/>
      <c r="D122" s="45" t="s">
        <v>192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  <c r="Q122" s="46" t="s">
        <v>190</v>
      </c>
      <c r="R122" s="46"/>
      <c r="S122" s="46"/>
      <c r="T122" s="46"/>
      <c r="U122" s="46"/>
      <c r="V122" s="45" t="s">
        <v>185</v>
      </c>
      <c r="W122" s="38"/>
      <c r="X122" s="38"/>
      <c r="Y122" s="38"/>
      <c r="Z122" s="38"/>
      <c r="AA122" s="38"/>
      <c r="AB122" s="38"/>
      <c r="AC122" s="38"/>
      <c r="AD122" s="38"/>
      <c r="AE122" s="39"/>
      <c r="AF122" s="43">
        <v>0</v>
      </c>
      <c r="AG122" s="43"/>
      <c r="AH122" s="43"/>
      <c r="AI122" s="43"/>
      <c r="AJ122" s="43"/>
      <c r="AK122" s="43">
        <v>1</v>
      </c>
      <c r="AL122" s="43"/>
      <c r="AM122" s="43"/>
      <c r="AN122" s="43"/>
      <c r="AO122" s="43"/>
      <c r="AP122" s="43">
        <v>1</v>
      </c>
      <c r="AQ122" s="43"/>
      <c r="AR122" s="43"/>
      <c r="AS122" s="43"/>
      <c r="AT122" s="43"/>
      <c r="AU122" s="43">
        <v>0</v>
      </c>
      <c r="AV122" s="43"/>
      <c r="AW122" s="43"/>
      <c r="AX122" s="43"/>
      <c r="AY122" s="43"/>
      <c r="AZ122" s="43">
        <v>0</v>
      </c>
      <c r="BA122" s="43"/>
      <c r="BB122" s="43"/>
      <c r="BC122" s="43"/>
      <c r="BD122" s="43"/>
      <c r="BE122" s="43">
        <v>0</v>
      </c>
      <c r="BF122" s="43"/>
      <c r="BG122" s="43"/>
      <c r="BH122" s="43"/>
      <c r="BI122" s="43"/>
      <c r="BJ122" s="43">
        <v>0</v>
      </c>
      <c r="BK122" s="43"/>
      <c r="BL122" s="43"/>
      <c r="BM122" s="43"/>
      <c r="BN122" s="43"/>
      <c r="BO122" s="43">
        <v>0</v>
      </c>
      <c r="BP122" s="43"/>
      <c r="BQ122" s="43"/>
      <c r="BR122" s="43"/>
      <c r="BS122" s="43"/>
      <c r="BT122" s="43">
        <v>0</v>
      </c>
      <c r="BU122" s="43"/>
      <c r="BV122" s="43"/>
      <c r="BW122" s="43"/>
      <c r="BX122" s="43"/>
    </row>
    <row r="123" spans="1:79" s="6" customFormat="1" ht="15" customHeight="1" x14ac:dyDescent="0.2">
      <c r="A123" s="33">
        <v>0</v>
      </c>
      <c r="B123" s="34"/>
      <c r="C123" s="34"/>
      <c r="D123" s="48" t="s">
        <v>193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2"/>
      <c r="Q123" s="49"/>
      <c r="R123" s="49"/>
      <c r="S123" s="49"/>
      <c r="T123" s="49"/>
      <c r="U123" s="49"/>
      <c r="V123" s="48"/>
      <c r="W123" s="31"/>
      <c r="X123" s="31"/>
      <c r="Y123" s="31"/>
      <c r="Z123" s="31"/>
      <c r="AA123" s="31"/>
      <c r="AB123" s="31"/>
      <c r="AC123" s="31"/>
      <c r="AD123" s="31"/>
      <c r="AE123" s="32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</row>
    <row r="124" spans="1:79" s="4" customFormat="1" ht="42.75" customHeight="1" x14ac:dyDescent="0.2">
      <c r="A124" s="40">
        <v>3</v>
      </c>
      <c r="B124" s="41"/>
      <c r="C124" s="41"/>
      <c r="D124" s="45" t="s">
        <v>194</v>
      </c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46" t="s">
        <v>184</v>
      </c>
      <c r="R124" s="46"/>
      <c r="S124" s="46"/>
      <c r="T124" s="46"/>
      <c r="U124" s="46"/>
      <c r="V124" s="45" t="s">
        <v>195</v>
      </c>
      <c r="W124" s="38"/>
      <c r="X124" s="38"/>
      <c r="Y124" s="38"/>
      <c r="Z124" s="38"/>
      <c r="AA124" s="38"/>
      <c r="AB124" s="38"/>
      <c r="AC124" s="38"/>
      <c r="AD124" s="38"/>
      <c r="AE124" s="39"/>
      <c r="AF124" s="43">
        <v>0</v>
      </c>
      <c r="AG124" s="43"/>
      <c r="AH124" s="43"/>
      <c r="AI124" s="43"/>
      <c r="AJ124" s="43"/>
      <c r="AK124" s="43">
        <v>2501159</v>
      </c>
      <c r="AL124" s="43"/>
      <c r="AM124" s="43"/>
      <c r="AN124" s="43"/>
      <c r="AO124" s="43"/>
      <c r="AP124" s="43">
        <v>2501159</v>
      </c>
      <c r="AQ124" s="43"/>
      <c r="AR124" s="43"/>
      <c r="AS124" s="43"/>
      <c r="AT124" s="43"/>
      <c r="AU124" s="43">
        <v>0</v>
      </c>
      <c r="AV124" s="43"/>
      <c r="AW124" s="43"/>
      <c r="AX124" s="43"/>
      <c r="AY124" s="43"/>
      <c r="AZ124" s="43">
        <v>50000000</v>
      </c>
      <c r="BA124" s="43"/>
      <c r="BB124" s="43"/>
      <c r="BC124" s="43"/>
      <c r="BD124" s="43"/>
      <c r="BE124" s="43">
        <v>50000000</v>
      </c>
      <c r="BF124" s="43"/>
      <c r="BG124" s="43"/>
      <c r="BH124" s="43"/>
      <c r="BI124" s="43"/>
      <c r="BJ124" s="43">
        <v>0</v>
      </c>
      <c r="BK124" s="43"/>
      <c r="BL124" s="43"/>
      <c r="BM124" s="43"/>
      <c r="BN124" s="43"/>
      <c r="BO124" s="43">
        <v>50000000</v>
      </c>
      <c r="BP124" s="43"/>
      <c r="BQ124" s="43"/>
      <c r="BR124" s="43"/>
      <c r="BS124" s="43"/>
      <c r="BT124" s="43">
        <v>50000000</v>
      </c>
      <c r="BU124" s="43"/>
      <c r="BV124" s="43"/>
      <c r="BW124" s="43"/>
      <c r="BX124" s="43"/>
    </row>
    <row r="125" spans="1:79" s="4" customFormat="1" ht="45" customHeight="1" x14ac:dyDescent="0.2">
      <c r="A125" s="40">
        <v>3</v>
      </c>
      <c r="B125" s="41"/>
      <c r="C125" s="41"/>
      <c r="D125" s="45" t="s">
        <v>196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  <c r="Q125" s="46" t="s">
        <v>184</v>
      </c>
      <c r="R125" s="46"/>
      <c r="S125" s="46"/>
      <c r="T125" s="46"/>
      <c r="U125" s="46"/>
      <c r="V125" s="45" t="s">
        <v>195</v>
      </c>
      <c r="W125" s="38"/>
      <c r="X125" s="38"/>
      <c r="Y125" s="38"/>
      <c r="Z125" s="38"/>
      <c r="AA125" s="38"/>
      <c r="AB125" s="38"/>
      <c r="AC125" s="38"/>
      <c r="AD125" s="38"/>
      <c r="AE125" s="39"/>
      <c r="AF125" s="43">
        <v>0</v>
      </c>
      <c r="AG125" s="43"/>
      <c r="AH125" s="43"/>
      <c r="AI125" s="43"/>
      <c r="AJ125" s="43"/>
      <c r="AK125" s="43">
        <v>5591205</v>
      </c>
      <c r="AL125" s="43"/>
      <c r="AM125" s="43"/>
      <c r="AN125" s="43"/>
      <c r="AO125" s="43"/>
      <c r="AP125" s="43">
        <v>5591205</v>
      </c>
      <c r="AQ125" s="43"/>
      <c r="AR125" s="43"/>
      <c r="AS125" s="43"/>
      <c r="AT125" s="43"/>
      <c r="AU125" s="43">
        <v>0</v>
      </c>
      <c r="AV125" s="43"/>
      <c r="AW125" s="43"/>
      <c r="AX125" s="43"/>
      <c r="AY125" s="43"/>
      <c r="AZ125" s="43">
        <v>0</v>
      </c>
      <c r="BA125" s="43"/>
      <c r="BB125" s="43"/>
      <c r="BC125" s="43"/>
      <c r="BD125" s="43"/>
      <c r="BE125" s="43">
        <v>0</v>
      </c>
      <c r="BF125" s="43"/>
      <c r="BG125" s="43"/>
      <c r="BH125" s="43"/>
      <c r="BI125" s="43"/>
      <c r="BJ125" s="43">
        <v>0</v>
      </c>
      <c r="BK125" s="43"/>
      <c r="BL125" s="43"/>
      <c r="BM125" s="43"/>
      <c r="BN125" s="43"/>
      <c r="BO125" s="43">
        <v>0</v>
      </c>
      <c r="BP125" s="43"/>
      <c r="BQ125" s="43"/>
      <c r="BR125" s="43"/>
      <c r="BS125" s="43"/>
      <c r="BT125" s="43">
        <v>0</v>
      </c>
      <c r="BU125" s="43"/>
      <c r="BV125" s="43"/>
      <c r="BW125" s="43"/>
      <c r="BX125" s="43"/>
    </row>
    <row r="126" spans="1:79" s="4" customFormat="1" ht="30" customHeight="1" x14ac:dyDescent="0.2">
      <c r="A126" s="40">
        <v>3</v>
      </c>
      <c r="B126" s="41"/>
      <c r="C126" s="41"/>
      <c r="D126" s="45" t="s">
        <v>197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  <c r="Q126" s="46" t="s">
        <v>184</v>
      </c>
      <c r="R126" s="46"/>
      <c r="S126" s="46"/>
      <c r="T126" s="46"/>
      <c r="U126" s="46"/>
      <c r="V126" s="45" t="s">
        <v>195</v>
      </c>
      <c r="W126" s="38"/>
      <c r="X126" s="38"/>
      <c r="Y126" s="38"/>
      <c r="Z126" s="38"/>
      <c r="AA126" s="38"/>
      <c r="AB126" s="38"/>
      <c r="AC126" s="38"/>
      <c r="AD126" s="38"/>
      <c r="AE126" s="39"/>
      <c r="AF126" s="43">
        <v>0</v>
      </c>
      <c r="AG126" s="43"/>
      <c r="AH126" s="43"/>
      <c r="AI126" s="43"/>
      <c r="AJ126" s="43"/>
      <c r="AK126" s="43">
        <v>635700</v>
      </c>
      <c r="AL126" s="43"/>
      <c r="AM126" s="43"/>
      <c r="AN126" s="43"/>
      <c r="AO126" s="43"/>
      <c r="AP126" s="43">
        <v>635700</v>
      </c>
      <c r="AQ126" s="43"/>
      <c r="AR126" s="43"/>
      <c r="AS126" s="43"/>
      <c r="AT126" s="43"/>
      <c r="AU126" s="43">
        <v>0</v>
      </c>
      <c r="AV126" s="43"/>
      <c r="AW126" s="43"/>
      <c r="AX126" s="43"/>
      <c r="AY126" s="43"/>
      <c r="AZ126" s="43">
        <v>0</v>
      </c>
      <c r="BA126" s="43"/>
      <c r="BB126" s="43"/>
      <c r="BC126" s="43"/>
      <c r="BD126" s="43"/>
      <c r="BE126" s="43">
        <v>0</v>
      </c>
      <c r="BF126" s="43"/>
      <c r="BG126" s="43"/>
      <c r="BH126" s="43"/>
      <c r="BI126" s="43"/>
      <c r="BJ126" s="43">
        <v>0</v>
      </c>
      <c r="BK126" s="43"/>
      <c r="BL126" s="43"/>
      <c r="BM126" s="43"/>
      <c r="BN126" s="43"/>
      <c r="BO126" s="43">
        <v>0</v>
      </c>
      <c r="BP126" s="43"/>
      <c r="BQ126" s="43"/>
      <c r="BR126" s="43"/>
      <c r="BS126" s="43"/>
      <c r="BT126" s="43">
        <v>0</v>
      </c>
      <c r="BU126" s="43"/>
      <c r="BV126" s="43"/>
      <c r="BW126" s="43"/>
      <c r="BX126" s="43"/>
    </row>
    <row r="127" spans="1:79" s="6" customFormat="1" ht="15" customHeight="1" x14ac:dyDescent="0.2">
      <c r="A127" s="33">
        <v>0</v>
      </c>
      <c r="B127" s="34"/>
      <c r="C127" s="34"/>
      <c r="D127" s="48" t="s">
        <v>198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2"/>
      <c r="Q127" s="49"/>
      <c r="R127" s="49"/>
      <c r="S127" s="49"/>
      <c r="T127" s="49"/>
      <c r="U127" s="49"/>
      <c r="V127" s="48"/>
      <c r="W127" s="31"/>
      <c r="X127" s="31"/>
      <c r="Y127" s="31"/>
      <c r="Z127" s="31"/>
      <c r="AA127" s="31"/>
      <c r="AB127" s="31"/>
      <c r="AC127" s="31"/>
      <c r="AD127" s="31"/>
      <c r="AE127" s="32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</row>
    <row r="128" spans="1:79" s="4" customFormat="1" ht="42.75" customHeight="1" x14ac:dyDescent="0.2">
      <c r="A128" s="40">
        <v>4</v>
      </c>
      <c r="B128" s="41"/>
      <c r="C128" s="41"/>
      <c r="D128" s="45" t="s">
        <v>199</v>
      </c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  <c r="Q128" s="46" t="s">
        <v>200</v>
      </c>
      <c r="R128" s="46"/>
      <c r="S128" s="46"/>
      <c r="T128" s="46"/>
      <c r="U128" s="46"/>
      <c r="V128" s="45" t="s">
        <v>195</v>
      </c>
      <c r="W128" s="38"/>
      <c r="X128" s="38"/>
      <c r="Y128" s="38"/>
      <c r="Z128" s="38"/>
      <c r="AA128" s="38"/>
      <c r="AB128" s="38"/>
      <c r="AC128" s="38"/>
      <c r="AD128" s="38"/>
      <c r="AE128" s="39"/>
      <c r="AF128" s="43">
        <v>0</v>
      </c>
      <c r="AG128" s="43"/>
      <c r="AH128" s="43"/>
      <c r="AI128" s="43"/>
      <c r="AJ128" s="43"/>
      <c r="AK128" s="43">
        <v>31.7</v>
      </c>
      <c r="AL128" s="43"/>
      <c r="AM128" s="43"/>
      <c r="AN128" s="43"/>
      <c r="AO128" s="43"/>
      <c r="AP128" s="43">
        <v>31.7</v>
      </c>
      <c r="AQ128" s="43"/>
      <c r="AR128" s="43"/>
      <c r="AS128" s="43"/>
      <c r="AT128" s="43"/>
      <c r="AU128" s="43">
        <v>0</v>
      </c>
      <c r="AV128" s="43"/>
      <c r="AW128" s="43"/>
      <c r="AX128" s="43"/>
      <c r="AY128" s="43"/>
      <c r="AZ128" s="43">
        <v>0</v>
      </c>
      <c r="BA128" s="43"/>
      <c r="BB128" s="43"/>
      <c r="BC128" s="43"/>
      <c r="BD128" s="43"/>
      <c r="BE128" s="43">
        <v>0</v>
      </c>
      <c r="BF128" s="43"/>
      <c r="BG128" s="43"/>
      <c r="BH128" s="43"/>
      <c r="BI128" s="43"/>
      <c r="BJ128" s="43">
        <v>0</v>
      </c>
      <c r="BK128" s="43"/>
      <c r="BL128" s="43"/>
      <c r="BM128" s="43"/>
      <c r="BN128" s="43"/>
      <c r="BO128" s="43">
        <v>0</v>
      </c>
      <c r="BP128" s="43"/>
      <c r="BQ128" s="43"/>
      <c r="BR128" s="43"/>
      <c r="BS128" s="43"/>
      <c r="BT128" s="43">
        <v>0</v>
      </c>
      <c r="BU128" s="43"/>
      <c r="BV128" s="43"/>
      <c r="BW128" s="43"/>
      <c r="BX128" s="43"/>
    </row>
    <row r="129" spans="1:79" s="4" customFormat="1" ht="15" customHeight="1" x14ac:dyDescent="0.2">
      <c r="A129" s="40">
        <v>4</v>
      </c>
      <c r="B129" s="41"/>
      <c r="C129" s="41"/>
      <c r="D129" s="45" t="s">
        <v>201</v>
      </c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9"/>
      <c r="Q129" s="46" t="s">
        <v>200</v>
      </c>
      <c r="R129" s="46"/>
      <c r="S129" s="46"/>
      <c r="T129" s="46"/>
      <c r="U129" s="46"/>
      <c r="V129" s="45" t="s">
        <v>195</v>
      </c>
      <c r="W129" s="38"/>
      <c r="X129" s="38"/>
      <c r="Y129" s="38"/>
      <c r="Z129" s="38"/>
      <c r="AA129" s="38"/>
      <c r="AB129" s="38"/>
      <c r="AC129" s="38"/>
      <c r="AD129" s="38"/>
      <c r="AE129" s="39"/>
      <c r="AF129" s="43">
        <v>0</v>
      </c>
      <c r="AG129" s="43"/>
      <c r="AH129" s="43"/>
      <c r="AI129" s="43"/>
      <c r="AJ129" s="43"/>
      <c r="AK129" s="43">
        <v>100</v>
      </c>
      <c r="AL129" s="43"/>
      <c r="AM129" s="43"/>
      <c r="AN129" s="43"/>
      <c r="AO129" s="43"/>
      <c r="AP129" s="43">
        <v>100</v>
      </c>
      <c r="AQ129" s="43"/>
      <c r="AR129" s="43"/>
      <c r="AS129" s="43"/>
      <c r="AT129" s="43"/>
      <c r="AU129" s="43">
        <v>0</v>
      </c>
      <c r="AV129" s="43"/>
      <c r="AW129" s="43"/>
      <c r="AX129" s="43"/>
      <c r="AY129" s="43"/>
      <c r="AZ129" s="43">
        <v>0</v>
      </c>
      <c r="BA129" s="43"/>
      <c r="BB129" s="43"/>
      <c r="BC129" s="43"/>
      <c r="BD129" s="43"/>
      <c r="BE129" s="43">
        <v>0</v>
      </c>
      <c r="BF129" s="43"/>
      <c r="BG129" s="43"/>
      <c r="BH129" s="43"/>
      <c r="BI129" s="43"/>
      <c r="BJ129" s="43">
        <v>0</v>
      </c>
      <c r="BK129" s="43"/>
      <c r="BL129" s="43"/>
      <c r="BM129" s="43"/>
      <c r="BN129" s="43"/>
      <c r="BO129" s="43">
        <v>0</v>
      </c>
      <c r="BP129" s="43"/>
      <c r="BQ129" s="43"/>
      <c r="BR129" s="43"/>
      <c r="BS129" s="43"/>
      <c r="BT129" s="43">
        <v>0</v>
      </c>
      <c r="BU129" s="43"/>
      <c r="BV129" s="43"/>
      <c r="BW129" s="43"/>
      <c r="BX129" s="43"/>
    </row>
    <row r="130" spans="1:79" s="4" customFormat="1" ht="30" customHeight="1" x14ac:dyDescent="0.2">
      <c r="A130" s="40">
        <v>4</v>
      </c>
      <c r="B130" s="41"/>
      <c r="C130" s="41"/>
      <c r="D130" s="45" t="s">
        <v>202</v>
      </c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  <c r="Q130" s="46" t="s">
        <v>200</v>
      </c>
      <c r="R130" s="46"/>
      <c r="S130" s="46"/>
      <c r="T130" s="46"/>
      <c r="U130" s="46"/>
      <c r="V130" s="45" t="s">
        <v>203</v>
      </c>
      <c r="W130" s="38"/>
      <c r="X130" s="38"/>
      <c r="Y130" s="38"/>
      <c r="Z130" s="38"/>
      <c r="AA130" s="38"/>
      <c r="AB130" s="38"/>
      <c r="AC130" s="38"/>
      <c r="AD130" s="38"/>
      <c r="AE130" s="39"/>
      <c r="AF130" s="43">
        <v>0</v>
      </c>
      <c r="AG130" s="43"/>
      <c r="AH130" s="43"/>
      <c r="AI130" s="43"/>
      <c r="AJ130" s="43"/>
      <c r="AK130" s="43">
        <v>1.3</v>
      </c>
      <c r="AL130" s="43"/>
      <c r="AM130" s="43"/>
      <c r="AN130" s="43"/>
      <c r="AO130" s="43"/>
      <c r="AP130" s="43">
        <v>1.3</v>
      </c>
      <c r="AQ130" s="43"/>
      <c r="AR130" s="43"/>
      <c r="AS130" s="43"/>
      <c r="AT130" s="43"/>
      <c r="AU130" s="43">
        <v>0</v>
      </c>
      <c r="AV130" s="43"/>
      <c r="AW130" s="43"/>
      <c r="AX130" s="43"/>
      <c r="AY130" s="43"/>
      <c r="AZ130" s="43">
        <v>37.700000000000003</v>
      </c>
      <c r="BA130" s="43"/>
      <c r="BB130" s="43"/>
      <c r="BC130" s="43"/>
      <c r="BD130" s="43"/>
      <c r="BE130" s="43">
        <v>37.700000000000003</v>
      </c>
      <c r="BF130" s="43"/>
      <c r="BG130" s="43"/>
      <c r="BH130" s="43"/>
      <c r="BI130" s="43"/>
      <c r="BJ130" s="43">
        <v>0</v>
      </c>
      <c r="BK130" s="43"/>
      <c r="BL130" s="43"/>
      <c r="BM130" s="43"/>
      <c r="BN130" s="43"/>
      <c r="BO130" s="43">
        <v>0</v>
      </c>
      <c r="BP130" s="43"/>
      <c r="BQ130" s="43"/>
      <c r="BR130" s="43"/>
      <c r="BS130" s="43"/>
      <c r="BT130" s="43">
        <v>0</v>
      </c>
      <c r="BU130" s="43"/>
      <c r="BV130" s="43"/>
      <c r="BW130" s="43"/>
      <c r="BX130" s="43"/>
    </row>
    <row r="132" spans="1:79" ht="14.25" customHeight="1" x14ac:dyDescent="0.2">
      <c r="A132" s="70" t="s">
        <v>252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</row>
    <row r="133" spans="1:79" ht="23.1" customHeight="1" x14ac:dyDescent="0.2">
      <c r="A133" s="83" t="s">
        <v>6</v>
      </c>
      <c r="B133" s="84"/>
      <c r="C133" s="84"/>
      <c r="D133" s="46" t="s">
        <v>9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 t="s">
        <v>8</v>
      </c>
      <c r="R133" s="46"/>
      <c r="S133" s="46"/>
      <c r="T133" s="46"/>
      <c r="U133" s="46"/>
      <c r="V133" s="46" t="s">
        <v>7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79" t="s">
        <v>243</v>
      </c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1"/>
      <c r="AU133" s="79" t="s">
        <v>248</v>
      </c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1"/>
    </row>
    <row r="134" spans="1:79" ht="28.5" customHeight="1" x14ac:dyDescent="0.2">
      <c r="A134" s="86"/>
      <c r="B134" s="87"/>
      <c r="C134" s="8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 t="s">
        <v>4</v>
      </c>
      <c r="AG134" s="46"/>
      <c r="AH134" s="46"/>
      <c r="AI134" s="46"/>
      <c r="AJ134" s="46"/>
      <c r="AK134" s="46" t="s">
        <v>3</v>
      </c>
      <c r="AL134" s="46"/>
      <c r="AM134" s="46"/>
      <c r="AN134" s="46"/>
      <c r="AO134" s="46"/>
      <c r="AP134" s="46" t="s">
        <v>123</v>
      </c>
      <c r="AQ134" s="46"/>
      <c r="AR134" s="46"/>
      <c r="AS134" s="46"/>
      <c r="AT134" s="46"/>
      <c r="AU134" s="46" t="s">
        <v>4</v>
      </c>
      <c r="AV134" s="46"/>
      <c r="AW134" s="46"/>
      <c r="AX134" s="46"/>
      <c r="AY134" s="46"/>
      <c r="AZ134" s="46" t="s">
        <v>3</v>
      </c>
      <c r="BA134" s="46"/>
      <c r="BB134" s="46"/>
      <c r="BC134" s="46"/>
      <c r="BD134" s="46"/>
      <c r="BE134" s="46" t="s">
        <v>90</v>
      </c>
      <c r="BF134" s="46"/>
      <c r="BG134" s="46"/>
      <c r="BH134" s="46"/>
      <c r="BI134" s="46"/>
    </row>
    <row r="135" spans="1:79" ht="15" customHeight="1" x14ac:dyDescent="0.2">
      <c r="A135" s="79">
        <v>1</v>
      </c>
      <c r="B135" s="80"/>
      <c r="C135" s="80"/>
      <c r="D135" s="46">
        <v>2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>
        <v>3</v>
      </c>
      <c r="R135" s="46"/>
      <c r="S135" s="46"/>
      <c r="T135" s="46"/>
      <c r="U135" s="46"/>
      <c r="V135" s="46">
        <v>4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6">
        <v>5</v>
      </c>
      <c r="AG135" s="46"/>
      <c r="AH135" s="46"/>
      <c r="AI135" s="46"/>
      <c r="AJ135" s="46"/>
      <c r="AK135" s="46">
        <v>6</v>
      </c>
      <c r="AL135" s="46"/>
      <c r="AM135" s="46"/>
      <c r="AN135" s="46"/>
      <c r="AO135" s="46"/>
      <c r="AP135" s="46">
        <v>7</v>
      </c>
      <c r="AQ135" s="46"/>
      <c r="AR135" s="46"/>
      <c r="AS135" s="46"/>
      <c r="AT135" s="46"/>
      <c r="AU135" s="46">
        <v>8</v>
      </c>
      <c r="AV135" s="46"/>
      <c r="AW135" s="46"/>
      <c r="AX135" s="46"/>
      <c r="AY135" s="46"/>
      <c r="AZ135" s="46">
        <v>9</v>
      </c>
      <c r="BA135" s="46"/>
      <c r="BB135" s="46"/>
      <c r="BC135" s="46"/>
      <c r="BD135" s="46"/>
      <c r="BE135" s="46">
        <v>10</v>
      </c>
      <c r="BF135" s="46"/>
      <c r="BG135" s="46"/>
      <c r="BH135" s="46"/>
      <c r="BI135" s="46"/>
    </row>
    <row r="136" spans="1:79" ht="15.75" hidden="1" customHeight="1" x14ac:dyDescent="0.2">
      <c r="A136" s="93" t="s">
        <v>154</v>
      </c>
      <c r="B136" s="94"/>
      <c r="C136" s="94"/>
      <c r="D136" s="46" t="s">
        <v>57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 t="s">
        <v>70</v>
      </c>
      <c r="R136" s="46"/>
      <c r="S136" s="46"/>
      <c r="T136" s="46"/>
      <c r="U136" s="46"/>
      <c r="V136" s="46" t="s">
        <v>71</v>
      </c>
      <c r="W136" s="46"/>
      <c r="X136" s="46"/>
      <c r="Y136" s="46"/>
      <c r="Z136" s="46"/>
      <c r="AA136" s="46"/>
      <c r="AB136" s="46"/>
      <c r="AC136" s="46"/>
      <c r="AD136" s="46"/>
      <c r="AE136" s="46"/>
      <c r="AF136" s="75" t="s">
        <v>107</v>
      </c>
      <c r="AG136" s="75"/>
      <c r="AH136" s="75"/>
      <c r="AI136" s="75"/>
      <c r="AJ136" s="75"/>
      <c r="AK136" s="72" t="s">
        <v>108</v>
      </c>
      <c r="AL136" s="72"/>
      <c r="AM136" s="72"/>
      <c r="AN136" s="72"/>
      <c r="AO136" s="72"/>
      <c r="AP136" s="89" t="s">
        <v>182</v>
      </c>
      <c r="AQ136" s="89"/>
      <c r="AR136" s="89"/>
      <c r="AS136" s="89"/>
      <c r="AT136" s="89"/>
      <c r="AU136" s="75" t="s">
        <v>109</v>
      </c>
      <c r="AV136" s="75"/>
      <c r="AW136" s="75"/>
      <c r="AX136" s="75"/>
      <c r="AY136" s="75"/>
      <c r="AZ136" s="72" t="s">
        <v>110</v>
      </c>
      <c r="BA136" s="72"/>
      <c r="BB136" s="72"/>
      <c r="BC136" s="72"/>
      <c r="BD136" s="72"/>
      <c r="BE136" s="89" t="s">
        <v>182</v>
      </c>
      <c r="BF136" s="89"/>
      <c r="BG136" s="89"/>
      <c r="BH136" s="89"/>
      <c r="BI136" s="89"/>
      <c r="CA136" t="s">
        <v>39</v>
      </c>
    </row>
    <row r="137" spans="1:79" s="6" customFormat="1" ht="14.25" x14ac:dyDescent="0.2">
      <c r="A137" s="33">
        <v>0</v>
      </c>
      <c r="B137" s="34"/>
      <c r="C137" s="34"/>
      <c r="D137" s="49" t="s">
        <v>181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CA137" s="6" t="s">
        <v>40</v>
      </c>
    </row>
    <row r="138" spans="1:79" s="4" customFormat="1" ht="42.75" customHeight="1" x14ac:dyDescent="0.2">
      <c r="A138" s="40">
        <v>1</v>
      </c>
      <c r="B138" s="41"/>
      <c r="C138" s="41"/>
      <c r="D138" s="45" t="s">
        <v>183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46" t="s">
        <v>184</v>
      </c>
      <c r="R138" s="46"/>
      <c r="S138" s="46"/>
      <c r="T138" s="46"/>
      <c r="U138" s="46"/>
      <c r="V138" s="45" t="s">
        <v>185</v>
      </c>
      <c r="W138" s="38"/>
      <c r="X138" s="38"/>
      <c r="Y138" s="38"/>
      <c r="Z138" s="38"/>
      <c r="AA138" s="38"/>
      <c r="AB138" s="38"/>
      <c r="AC138" s="38"/>
      <c r="AD138" s="38"/>
      <c r="AE138" s="39"/>
      <c r="AF138" s="43">
        <v>0</v>
      </c>
      <c r="AG138" s="43"/>
      <c r="AH138" s="43"/>
      <c r="AI138" s="43"/>
      <c r="AJ138" s="43"/>
      <c r="AK138" s="43">
        <v>0</v>
      </c>
      <c r="AL138" s="43"/>
      <c r="AM138" s="43"/>
      <c r="AN138" s="43"/>
      <c r="AO138" s="43"/>
      <c r="AP138" s="43">
        <v>0</v>
      </c>
      <c r="AQ138" s="43"/>
      <c r="AR138" s="43"/>
      <c r="AS138" s="43"/>
      <c r="AT138" s="43"/>
      <c r="AU138" s="43">
        <v>0</v>
      </c>
      <c r="AV138" s="43"/>
      <c r="AW138" s="43"/>
      <c r="AX138" s="43"/>
      <c r="AY138" s="43"/>
      <c r="AZ138" s="43">
        <v>0</v>
      </c>
      <c r="BA138" s="43"/>
      <c r="BB138" s="43"/>
      <c r="BC138" s="43"/>
      <c r="BD138" s="43"/>
      <c r="BE138" s="43">
        <v>0</v>
      </c>
      <c r="BF138" s="43"/>
      <c r="BG138" s="43"/>
      <c r="BH138" s="43"/>
      <c r="BI138" s="43"/>
    </row>
    <row r="139" spans="1:79" s="4" customFormat="1" ht="30" customHeight="1" x14ac:dyDescent="0.2">
      <c r="A139" s="40">
        <v>1</v>
      </c>
      <c r="B139" s="41"/>
      <c r="C139" s="41"/>
      <c r="D139" s="45" t="s">
        <v>186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  <c r="Q139" s="46" t="s">
        <v>184</v>
      </c>
      <c r="R139" s="46"/>
      <c r="S139" s="46"/>
      <c r="T139" s="46"/>
      <c r="U139" s="46"/>
      <c r="V139" s="45" t="s">
        <v>185</v>
      </c>
      <c r="W139" s="38"/>
      <c r="X139" s="38"/>
      <c r="Y139" s="38"/>
      <c r="Z139" s="38"/>
      <c r="AA139" s="38"/>
      <c r="AB139" s="38"/>
      <c r="AC139" s="38"/>
      <c r="AD139" s="38"/>
      <c r="AE139" s="39"/>
      <c r="AF139" s="43">
        <v>0</v>
      </c>
      <c r="AG139" s="43"/>
      <c r="AH139" s="43"/>
      <c r="AI139" s="43"/>
      <c r="AJ139" s="43"/>
      <c r="AK139" s="43">
        <v>0</v>
      </c>
      <c r="AL139" s="43"/>
      <c r="AM139" s="43"/>
      <c r="AN139" s="43"/>
      <c r="AO139" s="43"/>
      <c r="AP139" s="43">
        <v>0</v>
      </c>
      <c r="AQ139" s="43"/>
      <c r="AR139" s="43"/>
      <c r="AS139" s="43"/>
      <c r="AT139" s="43"/>
      <c r="AU139" s="43">
        <v>0</v>
      </c>
      <c r="AV139" s="43"/>
      <c r="AW139" s="43"/>
      <c r="AX139" s="43"/>
      <c r="AY139" s="43"/>
      <c r="AZ139" s="43">
        <v>0</v>
      </c>
      <c r="BA139" s="43"/>
      <c r="BB139" s="43"/>
      <c r="BC139" s="43"/>
      <c r="BD139" s="43"/>
      <c r="BE139" s="43">
        <v>0</v>
      </c>
      <c r="BF139" s="43"/>
      <c r="BG139" s="43"/>
      <c r="BH139" s="43"/>
      <c r="BI139" s="43"/>
    </row>
    <row r="140" spans="1:79" s="4" customFormat="1" ht="30" customHeight="1" x14ac:dyDescent="0.2">
      <c r="A140" s="40">
        <v>1</v>
      </c>
      <c r="B140" s="41"/>
      <c r="C140" s="41"/>
      <c r="D140" s="45" t="s">
        <v>187</v>
      </c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9"/>
      <c r="Q140" s="46" t="s">
        <v>184</v>
      </c>
      <c r="R140" s="46"/>
      <c r="S140" s="46"/>
      <c r="T140" s="46"/>
      <c r="U140" s="46"/>
      <c r="V140" s="45" t="s">
        <v>185</v>
      </c>
      <c r="W140" s="38"/>
      <c r="X140" s="38"/>
      <c r="Y140" s="38"/>
      <c r="Z140" s="38"/>
      <c r="AA140" s="38"/>
      <c r="AB140" s="38"/>
      <c r="AC140" s="38"/>
      <c r="AD140" s="38"/>
      <c r="AE140" s="39"/>
      <c r="AF140" s="43">
        <v>0</v>
      </c>
      <c r="AG140" s="43"/>
      <c r="AH140" s="43"/>
      <c r="AI140" s="43"/>
      <c r="AJ140" s="43"/>
      <c r="AK140" s="43">
        <v>54950000</v>
      </c>
      <c r="AL140" s="43"/>
      <c r="AM140" s="43"/>
      <c r="AN140" s="43"/>
      <c r="AO140" s="43"/>
      <c r="AP140" s="43">
        <v>54950000</v>
      </c>
      <c r="AQ140" s="43"/>
      <c r="AR140" s="43"/>
      <c r="AS140" s="43"/>
      <c r="AT140" s="43"/>
      <c r="AU140" s="43">
        <v>0</v>
      </c>
      <c r="AV140" s="43"/>
      <c r="AW140" s="43"/>
      <c r="AX140" s="43"/>
      <c r="AY140" s="43"/>
      <c r="AZ140" s="43">
        <v>59346000</v>
      </c>
      <c r="BA140" s="43"/>
      <c r="BB140" s="43"/>
      <c r="BC140" s="43"/>
      <c r="BD140" s="43"/>
      <c r="BE140" s="43">
        <v>59346000</v>
      </c>
      <c r="BF140" s="43"/>
      <c r="BG140" s="43"/>
      <c r="BH140" s="43"/>
      <c r="BI140" s="43"/>
    </row>
    <row r="141" spans="1:79" s="6" customFormat="1" ht="14.25" x14ac:dyDescent="0.2">
      <c r="A141" s="33">
        <v>0</v>
      </c>
      <c r="B141" s="34"/>
      <c r="C141" s="34"/>
      <c r="D141" s="48" t="s">
        <v>188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49"/>
      <c r="R141" s="49"/>
      <c r="S141" s="49"/>
      <c r="T141" s="49"/>
      <c r="U141" s="49"/>
      <c r="V141" s="48"/>
      <c r="W141" s="31"/>
      <c r="X141" s="31"/>
      <c r="Y141" s="31"/>
      <c r="Z141" s="31"/>
      <c r="AA141" s="31"/>
      <c r="AB141" s="31"/>
      <c r="AC141" s="31"/>
      <c r="AD141" s="31"/>
      <c r="AE141" s="32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</row>
    <row r="142" spans="1:79" s="4" customFormat="1" ht="28.5" customHeight="1" x14ac:dyDescent="0.2">
      <c r="A142" s="40">
        <v>2</v>
      </c>
      <c r="B142" s="41"/>
      <c r="C142" s="41"/>
      <c r="D142" s="45" t="s">
        <v>189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  <c r="Q142" s="46" t="s">
        <v>190</v>
      </c>
      <c r="R142" s="46"/>
      <c r="S142" s="46"/>
      <c r="T142" s="46"/>
      <c r="U142" s="46"/>
      <c r="V142" s="45" t="s">
        <v>185</v>
      </c>
      <c r="W142" s="38"/>
      <c r="X142" s="38"/>
      <c r="Y142" s="38"/>
      <c r="Z142" s="38"/>
      <c r="AA142" s="38"/>
      <c r="AB142" s="38"/>
      <c r="AC142" s="38"/>
      <c r="AD142" s="38"/>
      <c r="AE142" s="39"/>
      <c r="AF142" s="43">
        <v>0</v>
      </c>
      <c r="AG142" s="43"/>
      <c r="AH142" s="43"/>
      <c r="AI142" s="43"/>
      <c r="AJ142" s="43"/>
      <c r="AK142" s="43">
        <v>1</v>
      </c>
      <c r="AL142" s="43"/>
      <c r="AM142" s="43"/>
      <c r="AN142" s="43"/>
      <c r="AO142" s="43"/>
      <c r="AP142" s="43">
        <v>1</v>
      </c>
      <c r="AQ142" s="43"/>
      <c r="AR142" s="43"/>
      <c r="AS142" s="43"/>
      <c r="AT142" s="43"/>
      <c r="AU142" s="43">
        <v>0</v>
      </c>
      <c r="AV142" s="43"/>
      <c r="AW142" s="43"/>
      <c r="AX142" s="43"/>
      <c r="AY142" s="43"/>
      <c r="AZ142" s="43">
        <v>1</v>
      </c>
      <c r="BA142" s="43"/>
      <c r="BB142" s="43"/>
      <c r="BC142" s="43"/>
      <c r="BD142" s="43"/>
      <c r="BE142" s="43">
        <v>1</v>
      </c>
      <c r="BF142" s="43"/>
      <c r="BG142" s="43"/>
      <c r="BH142" s="43"/>
      <c r="BI142" s="43"/>
    </row>
    <row r="143" spans="1:79" s="4" customFormat="1" ht="30" customHeight="1" x14ac:dyDescent="0.2">
      <c r="A143" s="40">
        <v>2</v>
      </c>
      <c r="B143" s="41"/>
      <c r="C143" s="41"/>
      <c r="D143" s="45" t="s">
        <v>191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  <c r="Q143" s="46" t="s">
        <v>190</v>
      </c>
      <c r="R143" s="46"/>
      <c r="S143" s="46"/>
      <c r="T143" s="46"/>
      <c r="U143" s="46"/>
      <c r="V143" s="45" t="s">
        <v>185</v>
      </c>
      <c r="W143" s="38"/>
      <c r="X143" s="38"/>
      <c r="Y143" s="38"/>
      <c r="Z143" s="38"/>
      <c r="AA143" s="38"/>
      <c r="AB143" s="38"/>
      <c r="AC143" s="38"/>
      <c r="AD143" s="38"/>
      <c r="AE143" s="39"/>
      <c r="AF143" s="43">
        <v>0</v>
      </c>
      <c r="AG143" s="43"/>
      <c r="AH143" s="43"/>
      <c r="AI143" s="43"/>
      <c r="AJ143" s="43"/>
      <c r="AK143" s="43">
        <v>0</v>
      </c>
      <c r="AL143" s="43"/>
      <c r="AM143" s="43"/>
      <c r="AN143" s="43"/>
      <c r="AO143" s="43"/>
      <c r="AP143" s="43">
        <v>0</v>
      </c>
      <c r="AQ143" s="43"/>
      <c r="AR143" s="43"/>
      <c r="AS143" s="43"/>
      <c r="AT143" s="43"/>
      <c r="AU143" s="43">
        <v>0</v>
      </c>
      <c r="AV143" s="43"/>
      <c r="AW143" s="43"/>
      <c r="AX143" s="43"/>
      <c r="AY143" s="43"/>
      <c r="AZ143" s="43">
        <v>0</v>
      </c>
      <c r="BA143" s="43"/>
      <c r="BB143" s="43"/>
      <c r="BC143" s="43"/>
      <c r="BD143" s="43"/>
      <c r="BE143" s="43">
        <v>0</v>
      </c>
      <c r="BF143" s="43"/>
      <c r="BG143" s="43"/>
      <c r="BH143" s="43"/>
      <c r="BI143" s="43"/>
    </row>
    <row r="144" spans="1:79" s="4" customFormat="1" ht="30" customHeight="1" x14ac:dyDescent="0.2">
      <c r="A144" s="40">
        <v>2</v>
      </c>
      <c r="B144" s="41"/>
      <c r="C144" s="41"/>
      <c r="D144" s="45" t="s">
        <v>192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  <c r="Q144" s="46" t="s">
        <v>190</v>
      </c>
      <c r="R144" s="46"/>
      <c r="S144" s="46"/>
      <c r="T144" s="46"/>
      <c r="U144" s="46"/>
      <c r="V144" s="45" t="s">
        <v>185</v>
      </c>
      <c r="W144" s="38"/>
      <c r="X144" s="38"/>
      <c r="Y144" s="38"/>
      <c r="Z144" s="38"/>
      <c r="AA144" s="38"/>
      <c r="AB144" s="38"/>
      <c r="AC144" s="38"/>
      <c r="AD144" s="38"/>
      <c r="AE144" s="39"/>
      <c r="AF144" s="43">
        <v>0</v>
      </c>
      <c r="AG144" s="43"/>
      <c r="AH144" s="43"/>
      <c r="AI144" s="43"/>
      <c r="AJ144" s="43"/>
      <c r="AK144" s="43">
        <v>0</v>
      </c>
      <c r="AL144" s="43"/>
      <c r="AM144" s="43"/>
      <c r="AN144" s="43"/>
      <c r="AO144" s="43"/>
      <c r="AP144" s="43">
        <v>0</v>
      </c>
      <c r="AQ144" s="43"/>
      <c r="AR144" s="43"/>
      <c r="AS144" s="43"/>
      <c r="AT144" s="43"/>
      <c r="AU144" s="43">
        <v>0</v>
      </c>
      <c r="AV144" s="43"/>
      <c r="AW144" s="43"/>
      <c r="AX144" s="43"/>
      <c r="AY144" s="43"/>
      <c r="AZ144" s="43">
        <v>0</v>
      </c>
      <c r="BA144" s="43"/>
      <c r="BB144" s="43"/>
      <c r="BC144" s="43"/>
      <c r="BD144" s="43"/>
      <c r="BE144" s="43">
        <v>0</v>
      </c>
      <c r="BF144" s="43"/>
      <c r="BG144" s="43"/>
      <c r="BH144" s="43"/>
      <c r="BI144" s="43"/>
    </row>
    <row r="145" spans="1:79" s="6" customFormat="1" ht="14.25" x14ac:dyDescent="0.2">
      <c r="A145" s="33">
        <v>0</v>
      </c>
      <c r="B145" s="34"/>
      <c r="C145" s="34"/>
      <c r="D145" s="48" t="s">
        <v>193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2"/>
      <c r="Q145" s="49"/>
      <c r="R145" s="49"/>
      <c r="S145" s="49"/>
      <c r="T145" s="49"/>
      <c r="U145" s="49"/>
      <c r="V145" s="48"/>
      <c r="W145" s="31"/>
      <c r="X145" s="31"/>
      <c r="Y145" s="31"/>
      <c r="Z145" s="31"/>
      <c r="AA145" s="31"/>
      <c r="AB145" s="31"/>
      <c r="AC145" s="31"/>
      <c r="AD145" s="31"/>
      <c r="AE145" s="32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</row>
    <row r="146" spans="1:79" s="4" customFormat="1" ht="42.75" customHeight="1" x14ac:dyDescent="0.2">
      <c r="A146" s="40">
        <v>3</v>
      </c>
      <c r="B146" s="41"/>
      <c r="C146" s="41"/>
      <c r="D146" s="45" t="s">
        <v>194</v>
      </c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  <c r="Q146" s="46" t="s">
        <v>184</v>
      </c>
      <c r="R146" s="46"/>
      <c r="S146" s="46"/>
      <c r="T146" s="46"/>
      <c r="U146" s="46"/>
      <c r="V146" s="45" t="s">
        <v>195</v>
      </c>
      <c r="W146" s="38"/>
      <c r="X146" s="38"/>
      <c r="Y146" s="38"/>
      <c r="Z146" s="38"/>
      <c r="AA146" s="38"/>
      <c r="AB146" s="38"/>
      <c r="AC146" s="38"/>
      <c r="AD146" s="38"/>
      <c r="AE146" s="39"/>
      <c r="AF146" s="43">
        <v>0</v>
      </c>
      <c r="AG146" s="43"/>
      <c r="AH146" s="43"/>
      <c r="AI146" s="43"/>
      <c r="AJ146" s="43"/>
      <c r="AK146" s="43">
        <v>54950000</v>
      </c>
      <c r="AL146" s="43"/>
      <c r="AM146" s="43"/>
      <c r="AN146" s="43"/>
      <c r="AO146" s="43"/>
      <c r="AP146" s="43">
        <v>54950000</v>
      </c>
      <c r="AQ146" s="43"/>
      <c r="AR146" s="43"/>
      <c r="AS146" s="43"/>
      <c r="AT146" s="43"/>
      <c r="AU146" s="43">
        <v>0</v>
      </c>
      <c r="AV146" s="43"/>
      <c r="AW146" s="43"/>
      <c r="AX146" s="43"/>
      <c r="AY146" s="43"/>
      <c r="AZ146" s="43">
        <v>59346000</v>
      </c>
      <c r="BA146" s="43"/>
      <c r="BB146" s="43"/>
      <c r="BC146" s="43"/>
      <c r="BD146" s="43"/>
      <c r="BE146" s="43">
        <v>59346000</v>
      </c>
      <c r="BF146" s="43"/>
      <c r="BG146" s="43"/>
      <c r="BH146" s="43"/>
      <c r="BI146" s="43"/>
    </row>
    <row r="147" spans="1:79" s="4" customFormat="1" ht="45" customHeight="1" x14ac:dyDescent="0.2">
      <c r="A147" s="40">
        <v>3</v>
      </c>
      <c r="B147" s="41"/>
      <c r="C147" s="41"/>
      <c r="D147" s="45" t="s">
        <v>196</v>
      </c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  <c r="Q147" s="46" t="s">
        <v>184</v>
      </c>
      <c r="R147" s="46"/>
      <c r="S147" s="46"/>
      <c r="T147" s="46"/>
      <c r="U147" s="46"/>
      <c r="V147" s="45" t="s">
        <v>195</v>
      </c>
      <c r="W147" s="38"/>
      <c r="X147" s="38"/>
      <c r="Y147" s="38"/>
      <c r="Z147" s="38"/>
      <c r="AA147" s="38"/>
      <c r="AB147" s="38"/>
      <c r="AC147" s="38"/>
      <c r="AD147" s="38"/>
      <c r="AE147" s="39"/>
      <c r="AF147" s="43">
        <v>0</v>
      </c>
      <c r="AG147" s="43"/>
      <c r="AH147" s="43"/>
      <c r="AI147" s="43"/>
      <c r="AJ147" s="43"/>
      <c r="AK147" s="43">
        <v>0</v>
      </c>
      <c r="AL147" s="43"/>
      <c r="AM147" s="43"/>
      <c r="AN147" s="43"/>
      <c r="AO147" s="43"/>
      <c r="AP147" s="43">
        <v>0</v>
      </c>
      <c r="AQ147" s="43"/>
      <c r="AR147" s="43"/>
      <c r="AS147" s="43"/>
      <c r="AT147" s="43"/>
      <c r="AU147" s="43">
        <v>0</v>
      </c>
      <c r="AV147" s="43"/>
      <c r="AW147" s="43"/>
      <c r="AX147" s="43"/>
      <c r="AY147" s="43"/>
      <c r="AZ147" s="43">
        <v>0</v>
      </c>
      <c r="BA147" s="43"/>
      <c r="BB147" s="43"/>
      <c r="BC147" s="43"/>
      <c r="BD147" s="43"/>
      <c r="BE147" s="43">
        <v>0</v>
      </c>
      <c r="BF147" s="43"/>
      <c r="BG147" s="43"/>
      <c r="BH147" s="43"/>
      <c r="BI147" s="43"/>
    </row>
    <row r="148" spans="1:79" s="4" customFormat="1" ht="30" customHeight="1" x14ac:dyDescent="0.2">
      <c r="A148" s="40">
        <v>3</v>
      </c>
      <c r="B148" s="41"/>
      <c r="C148" s="41"/>
      <c r="D148" s="45" t="s">
        <v>197</v>
      </c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9"/>
      <c r="Q148" s="46" t="s">
        <v>184</v>
      </c>
      <c r="R148" s="46"/>
      <c r="S148" s="46"/>
      <c r="T148" s="46"/>
      <c r="U148" s="46"/>
      <c r="V148" s="45" t="s">
        <v>195</v>
      </c>
      <c r="W148" s="38"/>
      <c r="X148" s="38"/>
      <c r="Y148" s="38"/>
      <c r="Z148" s="38"/>
      <c r="AA148" s="38"/>
      <c r="AB148" s="38"/>
      <c r="AC148" s="38"/>
      <c r="AD148" s="38"/>
      <c r="AE148" s="39"/>
      <c r="AF148" s="43">
        <v>0</v>
      </c>
      <c r="AG148" s="43"/>
      <c r="AH148" s="43"/>
      <c r="AI148" s="43"/>
      <c r="AJ148" s="43"/>
      <c r="AK148" s="43">
        <v>0</v>
      </c>
      <c r="AL148" s="43"/>
      <c r="AM148" s="43"/>
      <c r="AN148" s="43"/>
      <c r="AO148" s="43"/>
      <c r="AP148" s="43">
        <v>0</v>
      </c>
      <c r="AQ148" s="43"/>
      <c r="AR148" s="43"/>
      <c r="AS148" s="43"/>
      <c r="AT148" s="43"/>
      <c r="AU148" s="43">
        <v>0</v>
      </c>
      <c r="AV148" s="43"/>
      <c r="AW148" s="43"/>
      <c r="AX148" s="43"/>
      <c r="AY148" s="43"/>
      <c r="AZ148" s="43">
        <v>0</v>
      </c>
      <c r="BA148" s="43"/>
      <c r="BB148" s="43"/>
      <c r="BC148" s="43"/>
      <c r="BD148" s="43"/>
      <c r="BE148" s="43">
        <v>0</v>
      </c>
      <c r="BF148" s="43"/>
      <c r="BG148" s="43"/>
      <c r="BH148" s="43"/>
      <c r="BI148" s="43"/>
    </row>
    <row r="149" spans="1:79" s="6" customFormat="1" ht="14.25" x14ac:dyDescent="0.2">
      <c r="A149" s="33">
        <v>0</v>
      </c>
      <c r="B149" s="34"/>
      <c r="C149" s="34"/>
      <c r="D149" s="48" t="s">
        <v>198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49"/>
      <c r="R149" s="49"/>
      <c r="S149" s="49"/>
      <c r="T149" s="49"/>
      <c r="U149" s="49"/>
      <c r="V149" s="48"/>
      <c r="W149" s="31"/>
      <c r="X149" s="31"/>
      <c r="Y149" s="31"/>
      <c r="Z149" s="31"/>
      <c r="AA149" s="31"/>
      <c r="AB149" s="31"/>
      <c r="AC149" s="31"/>
      <c r="AD149" s="31"/>
      <c r="AE149" s="32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</row>
    <row r="150" spans="1:79" s="4" customFormat="1" ht="42.75" customHeight="1" x14ac:dyDescent="0.2">
      <c r="A150" s="40">
        <v>4</v>
      </c>
      <c r="B150" s="41"/>
      <c r="C150" s="41"/>
      <c r="D150" s="45" t="s">
        <v>199</v>
      </c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  <c r="Q150" s="46" t="s">
        <v>200</v>
      </c>
      <c r="R150" s="46"/>
      <c r="S150" s="46"/>
      <c r="T150" s="46"/>
      <c r="U150" s="46"/>
      <c r="V150" s="45" t="s">
        <v>195</v>
      </c>
      <c r="W150" s="38"/>
      <c r="X150" s="38"/>
      <c r="Y150" s="38"/>
      <c r="Z150" s="38"/>
      <c r="AA150" s="38"/>
      <c r="AB150" s="38"/>
      <c r="AC150" s="38"/>
      <c r="AD150" s="38"/>
      <c r="AE150" s="39"/>
      <c r="AF150" s="43">
        <v>0</v>
      </c>
      <c r="AG150" s="43"/>
      <c r="AH150" s="43"/>
      <c r="AI150" s="43"/>
      <c r="AJ150" s="43"/>
      <c r="AK150" s="43">
        <v>0</v>
      </c>
      <c r="AL150" s="43"/>
      <c r="AM150" s="43"/>
      <c r="AN150" s="43"/>
      <c r="AO150" s="43"/>
      <c r="AP150" s="43">
        <v>0</v>
      </c>
      <c r="AQ150" s="43"/>
      <c r="AR150" s="43"/>
      <c r="AS150" s="43"/>
      <c r="AT150" s="43"/>
      <c r="AU150" s="43">
        <v>0</v>
      </c>
      <c r="AV150" s="43"/>
      <c r="AW150" s="43"/>
      <c r="AX150" s="43"/>
      <c r="AY150" s="43"/>
      <c r="AZ150" s="43">
        <v>0</v>
      </c>
      <c r="BA150" s="43"/>
      <c r="BB150" s="43"/>
      <c r="BC150" s="43"/>
      <c r="BD150" s="43"/>
      <c r="BE150" s="43">
        <v>0</v>
      </c>
      <c r="BF150" s="43"/>
      <c r="BG150" s="43"/>
      <c r="BH150" s="43"/>
      <c r="BI150" s="43"/>
    </row>
    <row r="151" spans="1:79" s="4" customFormat="1" ht="15" customHeight="1" x14ac:dyDescent="0.2">
      <c r="A151" s="40">
        <v>4</v>
      </c>
      <c r="B151" s="41"/>
      <c r="C151" s="41"/>
      <c r="D151" s="45" t="s">
        <v>201</v>
      </c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9"/>
      <c r="Q151" s="46" t="s">
        <v>200</v>
      </c>
      <c r="R151" s="46"/>
      <c r="S151" s="46"/>
      <c r="T151" s="46"/>
      <c r="U151" s="46"/>
      <c r="V151" s="45" t="s">
        <v>195</v>
      </c>
      <c r="W151" s="38"/>
      <c r="X151" s="38"/>
      <c r="Y151" s="38"/>
      <c r="Z151" s="38"/>
      <c r="AA151" s="38"/>
      <c r="AB151" s="38"/>
      <c r="AC151" s="38"/>
      <c r="AD151" s="38"/>
      <c r="AE151" s="39"/>
      <c r="AF151" s="43">
        <v>0</v>
      </c>
      <c r="AG151" s="43"/>
      <c r="AH151" s="43"/>
      <c r="AI151" s="43"/>
      <c r="AJ151" s="43"/>
      <c r="AK151" s="43">
        <v>0</v>
      </c>
      <c r="AL151" s="43"/>
      <c r="AM151" s="43"/>
      <c r="AN151" s="43"/>
      <c r="AO151" s="43"/>
      <c r="AP151" s="43">
        <v>0</v>
      </c>
      <c r="AQ151" s="43"/>
      <c r="AR151" s="43"/>
      <c r="AS151" s="43"/>
      <c r="AT151" s="43"/>
      <c r="AU151" s="43">
        <v>0</v>
      </c>
      <c r="AV151" s="43"/>
      <c r="AW151" s="43"/>
      <c r="AX151" s="43"/>
      <c r="AY151" s="43"/>
      <c r="AZ151" s="43">
        <v>0</v>
      </c>
      <c r="BA151" s="43"/>
      <c r="BB151" s="43"/>
      <c r="BC151" s="43"/>
      <c r="BD151" s="43"/>
      <c r="BE151" s="43">
        <v>0</v>
      </c>
      <c r="BF151" s="43"/>
      <c r="BG151" s="43"/>
      <c r="BH151" s="43"/>
      <c r="BI151" s="43"/>
    </row>
    <row r="152" spans="1:79" s="4" customFormat="1" ht="30" customHeight="1" x14ac:dyDescent="0.2">
      <c r="A152" s="40">
        <v>4</v>
      </c>
      <c r="B152" s="41"/>
      <c r="C152" s="41"/>
      <c r="D152" s="45" t="s">
        <v>202</v>
      </c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9"/>
      <c r="Q152" s="46" t="s">
        <v>200</v>
      </c>
      <c r="R152" s="46"/>
      <c r="S152" s="46"/>
      <c r="T152" s="46"/>
      <c r="U152" s="46"/>
      <c r="V152" s="45" t="s">
        <v>203</v>
      </c>
      <c r="W152" s="38"/>
      <c r="X152" s="38"/>
      <c r="Y152" s="38"/>
      <c r="Z152" s="38"/>
      <c r="AA152" s="38"/>
      <c r="AB152" s="38"/>
      <c r="AC152" s="38"/>
      <c r="AD152" s="38"/>
      <c r="AE152" s="39"/>
      <c r="AF152" s="43">
        <v>0</v>
      </c>
      <c r="AG152" s="43"/>
      <c r="AH152" s="43"/>
      <c r="AI152" s="43"/>
      <c r="AJ152" s="43"/>
      <c r="AK152" s="43">
        <v>0</v>
      </c>
      <c r="AL152" s="43"/>
      <c r="AM152" s="43"/>
      <c r="AN152" s="43"/>
      <c r="AO152" s="43"/>
      <c r="AP152" s="43">
        <v>0</v>
      </c>
      <c r="AQ152" s="43"/>
      <c r="AR152" s="43"/>
      <c r="AS152" s="43"/>
      <c r="AT152" s="43"/>
      <c r="AU152" s="43">
        <v>0</v>
      </c>
      <c r="AV152" s="43"/>
      <c r="AW152" s="43"/>
      <c r="AX152" s="43"/>
      <c r="AY152" s="43"/>
      <c r="AZ152" s="43">
        <v>0</v>
      </c>
      <c r="BA152" s="43"/>
      <c r="BB152" s="43"/>
      <c r="BC152" s="43"/>
      <c r="BD152" s="43"/>
      <c r="BE152" s="43">
        <v>0</v>
      </c>
      <c r="BF152" s="43"/>
      <c r="BG152" s="43"/>
      <c r="BH152" s="43"/>
      <c r="BI152" s="43"/>
    </row>
    <row r="154" spans="1:79" ht="14.25" customHeight="1" x14ac:dyDescent="0.2">
      <c r="A154" s="70" t="s">
        <v>124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</row>
    <row r="155" spans="1:79" ht="15" customHeight="1" x14ac:dyDescent="0.2">
      <c r="A155" s="82" t="s">
        <v>221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</row>
    <row r="156" spans="1:79" ht="12.95" customHeight="1" x14ac:dyDescent="0.2">
      <c r="A156" s="83" t="s">
        <v>19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5"/>
      <c r="U156" s="46" t="s">
        <v>222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 t="s">
        <v>225</v>
      </c>
      <c r="AF156" s="46"/>
      <c r="AG156" s="46"/>
      <c r="AH156" s="46"/>
      <c r="AI156" s="46"/>
      <c r="AJ156" s="46"/>
      <c r="AK156" s="46"/>
      <c r="AL156" s="46"/>
      <c r="AM156" s="46"/>
      <c r="AN156" s="46"/>
      <c r="AO156" s="46" t="s">
        <v>233</v>
      </c>
      <c r="AP156" s="46"/>
      <c r="AQ156" s="46"/>
      <c r="AR156" s="46"/>
      <c r="AS156" s="46"/>
      <c r="AT156" s="46"/>
      <c r="AU156" s="46"/>
      <c r="AV156" s="46"/>
      <c r="AW156" s="46"/>
      <c r="AX156" s="46"/>
      <c r="AY156" s="46" t="s">
        <v>243</v>
      </c>
      <c r="AZ156" s="46"/>
      <c r="BA156" s="46"/>
      <c r="BB156" s="46"/>
      <c r="BC156" s="46"/>
      <c r="BD156" s="46"/>
      <c r="BE156" s="46"/>
      <c r="BF156" s="46"/>
      <c r="BG156" s="46"/>
      <c r="BH156" s="46"/>
      <c r="BI156" s="46" t="s">
        <v>248</v>
      </c>
      <c r="BJ156" s="46"/>
      <c r="BK156" s="46"/>
      <c r="BL156" s="46"/>
      <c r="BM156" s="46"/>
      <c r="BN156" s="46"/>
      <c r="BO156" s="46"/>
      <c r="BP156" s="46"/>
      <c r="BQ156" s="46"/>
      <c r="BR156" s="46"/>
    </row>
    <row r="157" spans="1:79" ht="30" customHeight="1" x14ac:dyDescent="0.2">
      <c r="A157" s="86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8"/>
      <c r="U157" s="46" t="s">
        <v>4</v>
      </c>
      <c r="V157" s="46"/>
      <c r="W157" s="46"/>
      <c r="X157" s="46"/>
      <c r="Y157" s="46"/>
      <c r="Z157" s="46" t="s">
        <v>3</v>
      </c>
      <c r="AA157" s="46"/>
      <c r="AB157" s="46"/>
      <c r="AC157" s="46"/>
      <c r="AD157" s="46"/>
      <c r="AE157" s="46" t="s">
        <v>4</v>
      </c>
      <c r="AF157" s="46"/>
      <c r="AG157" s="46"/>
      <c r="AH157" s="46"/>
      <c r="AI157" s="46"/>
      <c r="AJ157" s="46" t="s">
        <v>3</v>
      </c>
      <c r="AK157" s="46"/>
      <c r="AL157" s="46"/>
      <c r="AM157" s="46"/>
      <c r="AN157" s="46"/>
      <c r="AO157" s="46" t="s">
        <v>4</v>
      </c>
      <c r="AP157" s="46"/>
      <c r="AQ157" s="46"/>
      <c r="AR157" s="46"/>
      <c r="AS157" s="46"/>
      <c r="AT157" s="46" t="s">
        <v>3</v>
      </c>
      <c r="AU157" s="46"/>
      <c r="AV157" s="46"/>
      <c r="AW157" s="46"/>
      <c r="AX157" s="46"/>
      <c r="AY157" s="46" t="s">
        <v>4</v>
      </c>
      <c r="AZ157" s="46"/>
      <c r="BA157" s="46"/>
      <c r="BB157" s="46"/>
      <c r="BC157" s="46"/>
      <c r="BD157" s="46" t="s">
        <v>3</v>
      </c>
      <c r="BE157" s="46"/>
      <c r="BF157" s="46"/>
      <c r="BG157" s="46"/>
      <c r="BH157" s="46"/>
      <c r="BI157" s="46" t="s">
        <v>4</v>
      </c>
      <c r="BJ157" s="46"/>
      <c r="BK157" s="46"/>
      <c r="BL157" s="46"/>
      <c r="BM157" s="46"/>
      <c r="BN157" s="46" t="s">
        <v>3</v>
      </c>
      <c r="BO157" s="46"/>
      <c r="BP157" s="46"/>
      <c r="BQ157" s="46"/>
      <c r="BR157" s="46"/>
    </row>
    <row r="158" spans="1:79" ht="15" customHeight="1" x14ac:dyDescent="0.2">
      <c r="A158" s="79">
        <v>1</v>
      </c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1"/>
      <c r="U158" s="46">
        <v>2</v>
      </c>
      <c r="V158" s="46"/>
      <c r="W158" s="46"/>
      <c r="X158" s="46"/>
      <c r="Y158" s="46"/>
      <c r="Z158" s="46">
        <v>3</v>
      </c>
      <c r="AA158" s="46"/>
      <c r="AB158" s="46"/>
      <c r="AC158" s="46"/>
      <c r="AD158" s="46"/>
      <c r="AE158" s="46">
        <v>4</v>
      </c>
      <c r="AF158" s="46"/>
      <c r="AG158" s="46"/>
      <c r="AH158" s="46"/>
      <c r="AI158" s="46"/>
      <c r="AJ158" s="46">
        <v>5</v>
      </c>
      <c r="AK158" s="46"/>
      <c r="AL158" s="46"/>
      <c r="AM158" s="46"/>
      <c r="AN158" s="46"/>
      <c r="AO158" s="46">
        <v>6</v>
      </c>
      <c r="AP158" s="46"/>
      <c r="AQ158" s="46"/>
      <c r="AR158" s="46"/>
      <c r="AS158" s="46"/>
      <c r="AT158" s="46">
        <v>7</v>
      </c>
      <c r="AU158" s="46"/>
      <c r="AV158" s="46"/>
      <c r="AW158" s="46"/>
      <c r="AX158" s="46"/>
      <c r="AY158" s="46">
        <v>8</v>
      </c>
      <c r="AZ158" s="46"/>
      <c r="BA158" s="46"/>
      <c r="BB158" s="46"/>
      <c r="BC158" s="46"/>
      <c r="BD158" s="46">
        <v>9</v>
      </c>
      <c r="BE158" s="46"/>
      <c r="BF158" s="46"/>
      <c r="BG158" s="46"/>
      <c r="BH158" s="46"/>
      <c r="BI158" s="46">
        <v>10</v>
      </c>
      <c r="BJ158" s="46"/>
      <c r="BK158" s="46"/>
      <c r="BL158" s="46"/>
      <c r="BM158" s="46"/>
      <c r="BN158" s="46">
        <v>11</v>
      </c>
      <c r="BO158" s="46"/>
      <c r="BP158" s="46"/>
      <c r="BQ158" s="46"/>
      <c r="BR158" s="46"/>
    </row>
    <row r="159" spans="1:79" s="1" customFormat="1" ht="15.75" hidden="1" customHeight="1" x14ac:dyDescent="0.2">
      <c r="A159" s="93" t="s">
        <v>57</v>
      </c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5"/>
      <c r="U159" s="75" t="s">
        <v>65</v>
      </c>
      <c r="V159" s="75"/>
      <c r="W159" s="75"/>
      <c r="X159" s="75"/>
      <c r="Y159" s="75"/>
      <c r="Z159" s="72" t="s">
        <v>66</v>
      </c>
      <c r="AA159" s="72"/>
      <c r="AB159" s="72"/>
      <c r="AC159" s="72"/>
      <c r="AD159" s="72"/>
      <c r="AE159" s="75" t="s">
        <v>67</v>
      </c>
      <c r="AF159" s="75"/>
      <c r="AG159" s="75"/>
      <c r="AH159" s="75"/>
      <c r="AI159" s="75"/>
      <c r="AJ159" s="72" t="s">
        <v>68</v>
      </c>
      <c r="AK159" s="72"/>
      <c r="AL159" s="72"/>
      <c r="AM159" s="72"/>
      <c r="AN159" s="72"/>
      <c r="AO159" s="75" t="s">
        <v>58</v>
      </c>
      <c r="AP159" s="75"/>
      <c r="AQ159" s="75"/>
      <c r="AR159" s="75"/>
      <c r="AS159" s="75"/>
      <c r="AT159" s="72" t="s">
        <v>59</v>
      </c>
      <c r="AU159" s="72"/>
      <c r="AV159" s="72"/>
      <c r="AW159" s="72"/>
      <c r="AX159" s="72"/>
      <c r="AY159" s="75" t="s">
        <v>60</v>
      </c>
      <c r="AZ159" s="75"/>
      <c r="BA159" s="75"/>
      <c r="BB159" s="75"/>
      <c r="BC159" s="75"/>
      <c r="BD159" s="72" t="s">
        <v>61</v>
      </c>
      <c r="BE159" s="72"/>
      <c r="BF159" s="72"/>
      <c r="BG159" s="72"/>
      <c r="BH159" s="72"/>
      <c r="BI159" s="75" t="s">
        <v>62</v>
      </c>
      <c r="BJ159" s="75"/>
      <c r="BK159" s="75"/>
      <c r="BL159" s="75"/>
      <c r="BM159" s="75"/>
      <c r="BN159" s="72" t="s">
        <v>63</v>
      </c>
      <c r="BO159" s="72"/>
      <c r="BP159" s="72"/>
      <c r="BQ159" s="72"/>
      <c r="BR159" s="72"/>
      <c r="CA159" t="s">
        <v>41</v>
      </c>
    </row>
    <row r="160" spans="1:79" s="6" customFormat="1" ht="12.75" customHeight="1" x14ac:dyDescent="0.2">
      <c r="A160" s="33" t="s">
        <v>147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5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CA160" s="6" t="s">
        <v>42</v>
      </c>
    </row>
    <row r="161" spans="1:79" s="4" customFormat="1" ht="38.25" customHeight="1" x14ac:dyDescent="0.2">
      <c r="A161" s="37" t="s">
        <v>204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9"/>
      <c r="U161" s="44" t="s">
        <v>173</v>
      </c>
      <c r="V161" s="44"/>
      <c r="W161" s="44"/>
      <c r="X161" s="44"/>
      <c r="Y161" s="44"/>
      <c r="Z161" s="44"/>
      <c r="AA161" s="44"/>
      <c r="AB161" s="44"/>
      <c r="AC161" s="44"/>
      <c r="AD161" s="44"/>
      <c r="AE161" s="44" t="s">
        <v>173</v>
      </c>
      <c r="AF161" s="44"/>
      <c r="AG161" s="44"/>
      <c r="AH161" s="44"/>
      <c r="AI161" s="44"/>
      <c r="AJ161" s="44"/>
      <c r="AK161" s="44"/>
      <c r="AL161" s="44"/>
      <c r="AM161" s="44"/>
      <c r="AN161" s="44"/>
      <c r="AO161" s="44" t="s">
        <v>173</v>
      </c>
      <c r="AP161" s="44"/>
      <c r="AQ161" s="44"/>
      <c r="AR161" s="44"/>
      <c r="AS161" s="44"/>
      <c r="AT161" s="44"/>
      <c r="AU161" s="44"/>
      <c r="AV161" s="44"/>
      <c r="AW161" s="44"/>
      <c r="AX161" s="44"/>
      <c r="AY161" s="44" t="s">
        <v>173</v>
      </c>
      <c r="AZ161" s="44"/>
      <c r="BA161" s="44"/>
      <c r="BB161" s="44"/>
      <c r="BC161" s="44"/>
      <c r="BD161" s="44"/>
      <c r="BE161" s="44"/>
      <c r="BF161" s="44"/>
      <c r="BG161" s="44"/>
      <c r="BH161" s="44"/>
      <c r="BI161" s="44" t="s">
        <v>173</v>
      </c>
      <c r="BJ161" s="44"/>
      <c r="BK161" s="44"/>
      <c r="BL161" s="44"/>
      <c r="BM161" s="44"/>
      <c r="BN161" s="44"/>
      <c r="BO161" s="44"/>
      <c r="BP161" s="44"/>
      <c r="BQ161" s="44"/>
      <c r="BR161" s="44"/>
    </row>
    <row r="164" spans="1:79" ht="14.25" customHeight="1" x14ac:dyDescent="0.2">
      <c r="A164" s="70" t="s">
        <v>125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</row>
    <row r="165" spans="1:79" ht="15" customHeight="1" x14ac:dyDescent="0.2">
      <c r="A165" s="83" t="s">
        <v>6</v>
      </c>
      <c r="B165" s="84"/>
      <c r="C165" s="84"/>
      <c r="D165" s="83" t="s">
        <v>10</v>
      </c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5"/>
      <c r="W165" s="46" t="s">
        <v>222</v>
      </c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 t="s">
        <v>226</v>
      </c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 t="s">
        <v>238</v>
      </c>
      <c r="AV165" s="46"/>
      <c r="AW165" s="46"/>
      <c r="AX165" s="46"/>
      <c r="AY165" s="46"/>
      <c r="AZ165" s="46"/>
      <c r="BA165" s="46" t="s">
        <v>244</v>
      </c>
      <c r="BB165" s="46"/>
      <c r="BC165" s="46"/>
      <c r="BD165" s="46"/>
      <c r="BE165" s="46"/>
      <c r="BF165" s="46"/>
      <c r="BG165" s="46" t="s">
        <v>253</v>
      </c>
      <c r="BH165" s="46"/>
      <c r="BI165" s="46"/>
      <c r="BJ165" s="46"/>
      <c r="BK165" s="46"/>
      <c r="BL165" s="46"/>
    </row>
    <row r="166" spans="1:79" ht="15" customHeight="1" x14ac:dyDescent="0.2">
      <c r="A166" s="96"/>
      <c r="B166" s="97"/>
      <c r="C166" s="97"/>
      <c r="D166" s="96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8"/>
      <c r="W166" s="46" t="s">
        <v>4</v>
      </c>
      <c r="X166" s="46"/>
      <c r="Y166" s="46"/>
      <c r="Z166" s="46"/>
      <c r="AA166" s="46"/>
      <c r="AB166" s="46"/>
      <c r="AC166" s="46" t="s">
        <v>3</v>
      </c>
      <c r="AD166" s="46"/>
      <c r="AE166" s="46"/>
      <c r="AF166" s="46"/>
      <c r="AG166" s="46"/>
      <c r="AH166" s="46"/>
      <c r="AI166" s="46" t="s">
        <v>4</v>
      </c>
      <c r="AJ166" s="46"/>
      <c r="AK166" s="46"/>
      <c r="AL166" s="46"/>
      <c r="AM166" s="46"/>
      <c r="AN166" s="46"/>
      <c r="AO166" s="46" t="s">
        <v>3</v>
      </c>
      <c r="AP166" s="46"/>
      <c r="AQ166" s="46"/>
      <c r="AR166" s="46"/>
      <c r="AS166" s="46"/>
      <c r="AT166" s="46"/>
      <c r="AU166" s="77" t="s">
        <v>4</v>
      </c>
      <c r="AV166" s="77"/>
      <c r="AW166" s="77"/>
      <c r="AX166" s="77" t="s">
        <v>3</v>
      </c>
      <c r="AY166" s="77"/>
      <c r="AZ166" s="77"/>
      <c r="BA166" s="77" t="s">
        <v>4</v>
      </c>
      <c r="BB166" s="77"/>
      <c r="BC166" s="77"/>
      <c r="BD166" s="77" t="s">
        <v>3</v>
      </c>
      <c r="BE166" s="77"/>
      <c r="BF166" s="77"/>
      <c r="BG166" s="77" t="s">
        <v>4</v>
      </c>
      <c r="BH166" s="77"/>
      <c r="BI166" s="77"/>
      <c r="BJ166" s="77" t="s">
        <v>3</v>
      </c>
      <c r="BK166" s="77"/>
      <c r="BL166" s="77"/>
    </row>
    <row r="167" spans="1:79" ht="57" customHeight="1" x14ac:dyDescent="0.2">
      <c r="A167" s="86"/>
      <c r="B167" s="87"/>
      <c r="C167" s="87"/>
      <c r="D167" s="86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8"/>
      <c r="W167" s="46" t="s">
        <v>12</v>
      </c>
      <c r="X167" s="46"/>
      <c r="Y167" s="46"/>
      <c r="Z167" s="46" t="s">
        <v>11</v>
      </c>
      <c r="AA167" s="46"/>
      <c r="AB167" s="46"/>
      <c r="AC167" s="46" t="s">
        <v>12</v>
      </c>
      <c r="AD167" s="46"/>
      <c r="AE167" s="46"/>
      <c r="AF167" s="46" t="s">
        <v>11</v>
      </c>
      <c r="AG167" s="46"/>
      <c r="AH167" s="46"/>
      <c r="AI167" s="46" t="s">
        <v>12</v>
      </c>
      <c r="AJ167" s="46"/>
      <c r="AK167" s="46"/>
      <c r="AL167" s="46" t="s">
        <v>11</v>
      </c>
      <c r="AM167" s="46"/>
      <c r="AN167" s="46"/>
      <c r="AO167" s="46" t="s">
        <v>12</v>
      </c>
      <c r="AP167" s="46"/>
      <c r="AQ167" s="46"/>
      <c r="AR167" s="46" t="s">
        <v>11</v>
      </c>
      <c r="AS167" s="46"/>
      <c r="AT167" s="46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</row>
    <row r="168" spans="1:79" ht="15" customHeight="1" x14ac:dyDescent="0.2">
      <c r="A168" s="79">
        <v>1</v>
      </c>
      <c r="B168" s="80"/>
      <c r="C168" s="80"/>
      <c r="D168" s="79">
        <v>2</v>
      </c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1"/>
      <c r="W168" s="46">
        <v>3</v>
      </c>
      <c r="X168" s="46"/>
      <c r="Y168" s="46"/>
      <c r="Z168" s="46">
        <v>4</v>
      </c>
      <c r="AA168" s="46"/>
      <c r="AB168" s="46"/>
      <c r="AC168" s="46">
        <v>5</v>
      </c>
      <c r="AD168" s="46"/>
      <c r="AE168" s="46"/>
      <c r="AF168" s="46">
        <v>6</v>
      </c>
      <c r="AG168" s="46"/>
      <c r="AH168" s="46"/>
      <c r="AI168" s="46">
        <v>7</v>
      </c>
      <c r="AJ168" s="46"/>
      <c r="AK168" s="46"/>
      <c r="AL168" s="46">
        <v>8</v>
      </c>
      <c r="AM168" s="46"/>
      <c r="AN168" s="46"/>
      <c r="AO168" s="46">
        <v>9</v>
      </c>
      <c r="AP168" s="46"/>
      <c r="AQ168" s="46"/>
      <c r="AR168" s="46">
        <v>10</v>
      </c>
      <c r="AS168" s="46"/>
      <c r="AT168" s="46"/>
      <c r="AU168" s="46">
        <v>11</v>
      </c>
      <c r="AV168" s="46"/>
      <c r="AW168" s="46"/>
      <c r="AX168" s="46">
        <v>12</v>
      </c>
      <c r="AY168" s="46"/>
      <c r="AZ168" s="46"/>
      <c r="BA168" s="46">
        <v>13</v>
      </c>
      <c r="BB168" s="46"/>
      <c r="BC168" s="46"/>
      <c r="BD168" s="46">
        <v>14</v>
      </c>
      <c r="BE168" s="46"/>
      <c r="BF168" s="46"/>
      <c r="BG168" s="46">
        <v>15</v>
      </c>
      <c r="BH168" s="46"/>
      <c r="BI168" s="46"/>
      <c r="BJ168" s="46">
        <v>16</v>
      </c>
      <c r="BK168" s="46"/>
      <c r="BL168" s="46"/>
    </row>
    <row r="169" spans="1:79" s="1" customFormat="1" ht="12.75" hidden="1" customHeight="1" x14ac:dyDescent="0.2">
      <c r="A169" s="93" t="s">
        <v>69</v>
      </c>
      <c r="B169" s="94"/>
      <c r="C169" s="94"/>
      <c r="D169" s="93" t="s">
        <v>57</v>
      </c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5"/>
      <c r="W169" s="75" t="s">
        <v>72</v>
      </c>
      <c r="X169" s="75"/>
      <c r="Y169" s="75"/>
      <c r="Z169" s="75" t="s">
        <v>73</v>
      </c>
      <c r="AA169" s="75"/>
      <c r="AB169" s="75"/>
      <c r="AC169" s="72" t="s">
        <v>74</v>
      </c>
      <c r="AD169" s="72"/>
      <c r="AE169" s="72"/>
      <c r="AF169" s="72" t="s">
        <v>75</v>
      </c>
      <c r="AG169" s="72"/>
      <c r="AH169" s="72"/>
      <c r="AI169" s="75" t="s">
        <v>76</v>
      </c>
      <c r="AJ169" s="75"/>
      <c r="AK169" s="75"/>
      <c r="AL169" s="75" t="s">
        <v>77</v>
      </c>
      <c r="AM169" s="75"/>
      <c r="AN169" s="75"/>
      <c r="AO169" s="72" t="s">
        <v>104</v>
      </c>
      <c r="AP169" s="72"/>
      <c r="AQ169" s="72"/>
      <c r="AR169" s="72" t="s">
        <v>78</v>
      </c>
      <c r="AS169" s="72"/>
      <c r="AT169" s="72"/>
      <c r="AU169" s="75" t="s">
        <v>105</v>
      </c>
      <c r="AV169" s="75"/>
      <c r="AW169" s="75"/>
      <c r="AX169" s="72" t="s">
        <v>106</v>
      </c>
      <c r="AY169" s="72"/>
      <c r="AZ169" s="72"/>
      <c r="BA169" s="75" t="s">
        <v>107</v>
      </c>
      <c r="BB169" s="75"/>
      <c r="BC169" s="75"/>
      <c r="BD169" s="72" t="s">
        <v>108</v>
      </c>
      <c r="BE169" s="72"/>
      <c r="BF169" s="72"/>
      <c r="BG169" s="75" t="s">
        <v>109</v>
      </c>
      <c r="BH169" s="75"/>
      <c r="BI169" s="75"/>
      <c r="BJ169" s="72" t="s">
        <v>110</v>
      </c>
      <c r="BK169" s="72"/>
      <c r="BL169" s="72"/>
      <c r="CA169" s="1" t="s">
        <v>103</v>
      </c>
    </row>
    <row r="170" spans="1:79" s="6" customFormat="1" ht="12.75" customHeight="1" x14ac:dyDescent="0.2">
      <c r="A170" s="33">
        <v>1</v>
      </c>
      <c r="B170" s="34"/>
      <c r="C170" s="34"/>
      <c r="D170" s="30" t="s">
        <v>205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2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CA170" s="6" t="s">
        <v>43</v>
      </c>
    </row>
    <row r="171" spans="1:79" s="4" customFormat="1" ht="25.5" customHeight="1" x14ac:dyDescent="0.2">
      <c r="A171" s="40">
        <v>2</v>
      </c>
      <c r="B171" s="41"/>
      <c r="C171" s="41"/>
      <c r="D171" s="37" t="s">
        <v>206</v>
      </c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43" t="s">
        <v>173</v>
      </c>
      <c r="X171" s="43"/>
      <c r="Y171" s="43"/>
      <c r="Z171" s="43" t="s">
        <v>173</v>
      </c>
      <c r="AA171" s="43"/>
      <c r="AB171" s="43"/>
      <c r="AC171" s="43"/>
      <c r="AD171" s="43"/>
      <c r="AE171" s="43"/>
      <c r="AF171" s="43"/>
      <c r="AG171" s="43"/>
      <c r="AH171" s="43"/>
      <c r="AI171" s="43" t="s">
        <v>173</v>
      </c>
      <c r="AJ171" s="43"/>
      <c r="AK171" s="43"/>
      <c r="AL171" s="43" t="s">
        <v>173</v>
      </c>
      <c r="AM171" s="43"/>
      <c r="AN171" s="43"/>
      <c r="AO171" s="43"/>
      <c r="AP171" s="43"/>
      <c r="AQ171" s="43"/>
      <c r="AR171" s="43"/>
      <c r="AS171" s="43"/>
      <c r="AT171" s="43"/>
      <c r="AU171" s="43" t="s">
        <v>173</v>
      </c>
      <c r="AV171" s="43"/>
      <c r="AW171" s="43"/>
      <c r="AX171" s="43"/>
      <c r="AY171" s="43"/>
      <c r="AZ171" s="43"/>
      <c r="BA171" s="43" t="s">
        <v>173</v>
      </c>
      <c r="BB171" s="43"/>
      <c r="BC171" s="43"/>
      <c r="BD171" s="43"/>
      <c r="BE171" s="43"/>
      <c r="BF171" s="43"/>
      <c r="BG171" s="43" t="s">
        <v>173</v>
      </c>
      <c r="BH171" s="43"/>
      <c r="BI171" s="43"/>
      <c r="BJ171" s="43"/>
      <c r="BK171" s="43"/>
      <c r="BL171" s="43"/>
    </row>
    <row r="174" spans="1:79" ht="14.25" customHeight="1" x14ac:dyDescent="0.2">
      <c r="A174" s="70" t="s">
        <v>153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</row>
    <row r="175" spans="1:79" ht="14.25" customHeight="1" x14ac:dyDescent="0.2">
      <c r="A175" s="70" t="s">
        <v>239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</row>
    <row r="176" spans="1:79" ht="15" customHeight="1" x14ac:dyDescent="0.2">
      <c r="A176" s="76" t="s">
        <v>221</v>
      </c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</row>
    <row r="177" spans="1:79" ht="15" customHeight="1" x14ac:dyDescent="0.2">
      <c r="A177" s="46" t="s">
        <v>6</v>
      </c>
      <c r="B177" s="46"/>
      <c r="C177" s="46"/>
      <c r="D177" s="46"/>
      <c r="E177" s="46"/>
      <c r="F177" s="46"/>
      <c r="G177" s="46" t="s">
        <v>126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 t="s">
        <v>13</v>
      </c>
      <c r="U177" s="46"/>
      <c r="V177" s="46"/>
      <c r="W177" s="46"/>
      <c r="X177" s="46"/>
      <c r="Y177" s="46"/>
      <c r="Z177" s="46"/>
      <c r="AA177" s="79" t="s">
        <v>222</v>
      </c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2"/>
      <c r="AP177" s="79" t="s">
        <v>225</v>
      </c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1"/>
      <c r="BE177" s="79" t="s">
        <v>233</v>
      </c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1"/>
    </row>
    <row r="178" spans="1:79" ht="32.1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 t="s">
        <v>4</v>
      </c>
      <c r="AB178" s="46"/>
      <c r="AC178" s="46"/>
      <c r="AD178" s="46"/>
      <c r="AE178" s="46"/>
      <c r="AF178" s="46" t="s">
        <v>3</v>
      </c>
      <c r="AG178" s="46"/>
      <c r="AH178" s="46"/>
      <c r="AI178" s="46"/>
      <c r="AJ178" s="46"/>
      <c r="AK178" s="46" t="s">
        <v>89</v>
      </c>
      <c r="AL178" s="46"/>
      <c r="AM178" s="46"/>
      <c r="AN178" s="46"/>
      <c r="AO178" s="46"/>
      <c r="AP178" s="46" t="s">
        <v>4</v>
      </c>
      <c r="AQ178" s="46"/>
      <c r="AR178" s="46"/>
      <c r="AS178" s="46"/>
      <c r="AT178" s="46"/>
      <c r="AU178" s="46" t="s">
        <v>3</v>
      </c>
      <c r="AV178" s="46"/>
      <c r="AW178" s="46"/>
      <c r="AX178" s="46"/>
      <c r="AY178" s="46"/>
      <c r="AZ178" s="46" t="s">
        <v>96</v>
      </c>
      <c r="BA178" s="46"/>
      <c r="BB178" s="46"/>
      <c r="BC178" s="46"/>
      <c r="BD178" s="46"/>
      <c r="BE178" s="46" t="s">
        <v>4</v>
      </c>
      <c r="BF178" s="46"/>
      <c r="BG178" s="46"/>
      <c r="BH178" s="46"/>
      <c r="BI178" s="46"/>
      <c r="BJ178" s="46" t="s">
        <v>3</v>
      </c>
      <c r="BK178" s="46"/>
      <c r="BL178" s="46"/>
      <c r="BM178" s="46"/>
      <c r="BN178" s="46"/>
      <c r="BO178" s="46" t="s">
        <v>127</v>
      </c>
      <c r="BP178" s="46"/>
      <c r="BQ178" s="46"/>
      <c r="BR178" s="46"/>
      <c r="BS178" s="46"/>
    </row>
    <row r="179" spans="1:79" ht="15" customHeight="1" x14ac:dyDescent="0.2">
      <c r="A179" s="46">
        <v>1</v>
      </c>
      <c r="B179" s="46"/>
      <c r="C179" s="46"/>
      <c r="D179" s="46"/>
      <c r="E179" s="46"/>
      <c r="F179" s="46"/>
      <c r="G179" s="46">
        <v>2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>
        <v>3</v>
      </c>
      <c r="U179" s="46"/>
      <c r="V179" s="46"/>
      <c r="W179" s="46"/>
      <c r="X179" s="46"/>
      <c r="Y179" s="46"/>
      <c r="Z179" s="46"/>
      <c r="AA179" s="46">
        <v>4</v>
      </c>
      <c r="AB179" s="46"/>
      <c r="AC179" s="46"/>
      <c r="AD179" s="46"/>
      <c r="AE179" s="46"/>
      <c r="AF179" s="46">
        <v>5</v>
      </c>
      <c r="AG179" s="46"/>
      <c r="AH179" s="46"/>
      <c r="AI179" s="46"/>
      <c r="AJ179" s="46"/>
      <c r="AK179" s="46">
        <v>6</v>
      </c>
      <c r="AL179" s="46"/>
      <c r="AM179" s="46"/>
      <c r="AN179" s="46"/>
      <c r="AO179" s="46"/>
      <c r="AP179" s="46">
        <v>7</v>
      </c>
      <c r="AQ179" s="46"/>
      <c r="AR179" s="46"/>
      <c r="AS179" s="46"/>
      <c r="AT179" s="46"/>
      <c r="AU179" s="46">
        <v>8</v>
      </c>
      <c r="AV179" s="46"/>
      <c r="AW179" s="46"/>
      <c r="AX179" s="46"/>
      <c r="AY179" s="46"/>
      <c r="AZ179" s="46">
        <v>9</v>
      </c>
      <c r="BA179" s="46"/>
      <c r="BB179" s="46"/>
      <c r="BC179" s="46"/>
      <c r="BD179" s="46"/>
      <c r="BE179" s="46">
        <v>10</v>
      </c>
      <c r="BF179" s="46"/>
      <c r="BG179" s="46"/>
      <c r="BH179" s="46"/>
      <c r="BI179" s="46"/>
      <c r="BJ179" s="46">
        <v>11</v>
      </c>
      <c r="BK179" s="46"/>
      <c r="BL179" s="46"/>
      <c r="BM179" s="46"/>
      <c r="BN179" s="46"/>
      <c r="BO179" s="46">
        <v>12</v>
      </c>
      <c r="BP179" s="46"/>
      <c r="BQ179" s="46"/>
      <c r="BR179" s="46"/>
      <c r="BS179" s="46"/>
    </row>
    <row r="180" spans="1:79" s="1" customFormat="1" ht="15" hidden="1" customHeight="1" x14ac:dyDescent="0.2">
      <c r="A180" s="75" t="s">
        <v>69</v>
      </c>
      <c r="B180" s="75"/>
      <c r="C180" s="75"/>
      <c r="D180" s="75"/>
      <c r="E180" s="75"/>
      <c r="F180" s="75"/>
      <c r="G180" s="73" t="s">
        <v>57</v>
      </c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 t="s">
        <v>79</v>
      </c>
      <c r="U180" s="73"/>
      <c r="V180" s="73"/>
      <c r="W180" s="73"/>
      <c r="X180" s="73"/>
      <c r="Y180" s="73"/>
      <c r="Z180" s="73"/>
      <c r="AA180" s="72" t="s">
        <v>65</v>
      </c>
      <c r="AB180" s="72"/>
      <c r="AC180" s="72"/>
      <c r="AD180" s="72"/>
      <c r="AE180" s="72"/>
      <c r="AF180" s="72" t="s">
        <v>66</v>
      </c>
      <c r="AG180" s="72"/>
      <c r="AH180" s="72"/>
      <c r="AI180" s="72"/>
      <c r="AJ180" s="72"/>
      <c r="AK180" s="89" t="s">
        <v>122</v>
      </c>
      <c r="AL180" s="89"/>
      <c r="AM180" s="89"/>
      <c r="AN180" s="89"/>
      <c r="AO180" s="89"/>
      <c r="AP180" s="72" t="s">
        <v>67</v>
      </c>
      <c r="AQ180" s="72"/>
      <c r="AR180" s="72"/>
      <c r="AS180" s="72"/>
      <c r="AT180" s="72"/>
      <c r="AU180" s="72" t="s">
        <v>68</v>
      </c>
      <c r="AV180" s="72"/>
      <c r="AW180" s="72"/>
      <c r="AX180" s="72"/>
      <c r="AY180" s="72"/>
      <c r="AZ180" s="89" t="s">
        <v>122</v>
      </c>
      <c r="BA180" s="89"/>
      <c r="BB180" s="89"/>
      <c r="BC180" s="89"/>
      <c r="BD180" s="89"/>
      <c r="BE180" s="72" t="s">
        <v>58</v>
      </c>
      <c r="BF180" s="72"/>
      <c r="BG180" s="72"/>
      <c r="BH180" s="72"/>
      <c r="BI180" s="72"/>
      <c r="BJ180" s="72" t="s">
        <v>59</v>
      </c>
      <c r="BK180" s="72"/>
      <c r="BL180" s="72"/>
      <c r="BM180" s="72"/>
      <c r="BN180" s="72"/>
      <c r="BO180" s="89" t="s">
        <v>122</v>
      </c>
      <c r="BP180" s="89"/>
      <c r="BQ180" s="89"/>
      <c r="BR180" s="89"/>
      <c r="BS180" s="89"/>
      <c r="CA180" s="1" t="s">
        <v>44</v>
      </c>
    </row>
    <row r="181" spans="1:79" s="6" customFormat="1" ht="12.75" customHeight="1" x14ac:dyDescent="0.2">
      <c r="A181" s="50"/>
      <c r="B181" s="50"/>
      <c r="C181" s="50"/>
      <c r="D181" s="50"/>
      <c r="E181" s="50"/>
      <c r="F181" s="50"/>
      <c r="G181" s="69" t="s">
        <v>147</v>
      </c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90"/>
      <c r="U181" s="90"/>
      <c r="V181" s="90"/>
      <c r="W181" s="90"/>
      <c r="X181" s="90"/>
      <c r="Y181" s="90"/>
      <c r="Z181" s="90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>
        <f>IF(ISNUMBER(AA181),AA181,0)+IF(ISNUMBER(AF181),AF181,0)</f>
        <v>0</v>
      </c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>
        <f>IF(ISNUMBER(AP181),AP181,0)+IF(ISNUMBER(AU181),AU181,0)</f>
        <v>0</v>
      </c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>
        <f>IF(ISNUMBER(BE181),BE181,0)+IF(ISNUMBER(BJ181),BJ181,0)</f>
        <v>0</v>
      </c>
      <c r="BP181" s="74"/>
      <c r="BQ181" s="74"/>
      <c r="BR181" s="74"/>
      <c r="BS181" s="74"/>
      <c r="CA181" s="6" t="s">
        <v>45</v>
      </c>
    </row>
    <row r="183" spans="1:79" ht="13.5" customHeight="1" x14ac:dyDescent="0.2">
      <c r="A183" s="70" t="s">
        <v>254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</row>
    <row r="184" spans="1:79" ht="15" customHeight="1" x14ac:dyDescent="0.2">
      <c r="A184" s="82" t="s">
        <v>221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</row>
    <row r="185" spans="1:79" ht="15" customHeight="1" x14ac:dyDescent="0.2">
      <c r="A185" s="46" t="s">
        <v>6</v>
      </c>
      <c r="B185" s="46"/>
      <c r="C185" s="46"/>
      <c r="D185" s="46"/>
      <c r="E185" s="46"/>
      <c r="F185" s="46"/>
      <c r="G185" s="46" t="s">
        <v>126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 t="s">
        <v>13</v>
      </c>
      <c r="U185" s="46"/>
      <c r="V185" s="46"/>
      <c r="W185" s="46"/>
      <c r="X185" s="46"/>
      <c r="Y185" s="46"/>
      <c r="Z185" s="46"/>
      <c r="AA185" s="79" t="s">
        <v>243</v>
      </c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2"/>
      <c r="AP185" s="79" t="s">
        <v>248</v>
      </c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1"/>
    </row>
    <row r="186" spans="1:79" ht="32.1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 t="s">
        <v>4</v>
      </c>
      <c r="AB186" s="46"/>
      <c r="AC186" s="46"/>
      <c r="AD186" s="46"/>
      <c r="AE186" s="46"/>
      <c r="AF186" s="46" t="s">
        <v>3</v>
      </c>
      <c r="AG186" s="46"/>
      <c r="AH186" s="46"/>
      <c r="AI186" s="46"/>
      <c r="AJ186" s="46"/>
      <c r="AK186" s="46" t="s">
        <v>89</v>
      </c>
      <c r="AL186" s="46"/>
      <c r="AM186" s="46"/>
      <c r="AN186" s="46"/>
      <c r="AO186" s="46"/>
      <c r="AP186" s="46" t="s">
        <v>4</v>
      </c>
      <c r="AQ186" s="46"/>
      <c r="AR186" s="46"/>
      <c r="AS186" s="46"/>
      <c r="AT186" s="46"/>
      <c r="AU186" s="46" t="s">
        <v>3</v>
      </c>
      <c r="AV186" s="46"/>
      <c r="AW186" s="46"/>
      <c r="AX186" s="46"/>
      <c r="AY186" s="46"/>
      <c r="AZ186" s="46" t="s">
        <v>96</v>
      </c>
      <c r="BA186" s="46"/>
      <c r="BB186" s="46"/>
      <c r="BC186" s="46"/>
      <c r="BD186" s="46"/>
    </row>
    <row r="187" spans="1:79" ht="15" customHeight="1" x14ac:dyDescent="0.2">
      <c r="A187" s="46">
        <v>1</v>
      </c>
      <c r="B187" s="46"/>
      <c r="C187" s="46"/>
      <c r="D187" s="46"/>
      <c r="E187" s="46"/>
      <c r="F187" s="46"/>
      <c r="G187" s="46">
        <v>2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>
        <v>3</v>
      </c>
      <c r="U187" s="46"/>
      <c r="V187" s="46"/>
      <c r="W187" s="46"/>
      <c r="X187" s="46"/>
      <c r="Y187" s="46"/>
      <c r="Z187" s="46"/>
      <c r="AA187" s="46">
        <v>4</v>
      </c>
      <c r="AB187" s="46"/>
      <c r="AC187" s="46"/>
      <c r="AD187" s="46"/>
      <c r="AE187" s="46"/>
      <c r="AF187" s="46">
        <v>5</v>
      </c>
      <c r="AG187" s="46"/>
      <c r="AH187" s="46"/>
      <c r="AI187" s="46"/>
      <c r="AJ187" s="46"/>
      <c r="AK187" s="46">
        <v>6</v>
      </c>
      <c r="AL187" s="46"/>
      <c r="AM187" s="46"/>
      <c r="AN187" s="46"/>
      <c r="AO187" s="46"/>
      <c r="AP187" s="46">
        <v>7</v>
      </c>
      <c r="AQ187" s="46"/>
      <c r="AR187" s="46"/>
      <c r="AS187" s="46"/>
      <c r="AT187" s="46"/>
      <c r="AU187" s="46">
        <v>8</v>
      </c>
      <c r="AV187" s="46"/>
      <c r="AW187" s="46"/>
      <c r="AX187" s="46"/>
      <c r="AY187" s="46"/>
      <c r="AZ187" s="46">
        <v>9</v>
      </c>
      <c r="BA187" s="46"/>
      <c r="BB187" s="46"/>
      <c r="BC187" s="46"/>
      <c r="BD187" s="46"/>
    </row>
    <row r="188" spans="1:79" s="1" customFormat="1" ht="12" hidden="1" customHeight="1" x14ac:dyDescent="0.2">
      <c r="A188" s="75" t="s">
        <v>69</v>
      </c>
      <c r="B188" s="75"/>
      <c r="C188" s="75"/>
      <c r="D188" s="75"/>
      <c r="E188" s="75"/>
      <c r="F188" s="75"/>
      <c r="G188" s="73" t="s">
        <v>57</v>
      </c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 t="s">
        <v>79</v>
      </c>
      <c r="U188" s="73"/>
      <c r="V188" s="73"/>
      <c r="W188" s="73"/>
      <c r="X188" s="73"/>
      <c r="Y188" s="73"/>
      <c r="Z188" s="73"/>
      <c r="AA188" s="72" t="s">
        <v>60</v>
      </c>
      <c r="AB188" s="72"/>
      <c r="AC188" s="72"/>
      <c r="AD188" s="72"/>
      <c r="AE188" s="72"/>
      <c r="AF188" s="72" t="s">
        <v>61</v>
      </c>
      <c r="AG188" s="72"/>
      <c r="AH188" s="72"/>
      <c r="AI188" s="72"/>
      <c r="AJ188" s="72"/>
      <c r="AK188" s="89" t="s">
        <v>122</v>
      </c>
      <c r="AL188" s="89"/>
      <c r="AM188" s="89"/>
      <c r="AN188" s="89"/>
      <c r="AO188" s="89"/>
      <c r="AP188" s="72" t="s">
        <v>62</v>
      </c>
      <c r="AQ188" s="72"/>
      <c r="AR188" s="72"/>
      <c r="AS188" s="72"/>
      <c r="AT188" s="72"/>
      <c r="AU188" s="72" t="s">
        <v>63</v>
      </c>
      <c r="AV188" s="72"/>
      <c r="AW188" s="72"/>
      <c r="AX188" s="72"/>
      <c r="AY188" s="72"/>
      <c r="AZ188" s="89" t="s">
        <v>122</v>
      </c>
      <c r="BA188" s="89"/>
      <c r="BB188" s="89"/>
      <c r="BC188" s="89"/>
      <c r="BD188" s="89"/>
      <c r="CA188" s="1" t="s">
        <v>46</v>
      </c>
    </row>
    <row r="189" spans="1:79" s="6" customFormat="1" x14ac:dyDescent="0.2">
      <c r="A189" s="50"/>
      <c r="B189" s="50"/>
      <c r="C189" s="50"/>
      <c r="D189" s="50"/>
      <c r="E189" s="50"/>
      <c r="F189" s="50"/>
      <c r="G189" s="69" t="s">
        <v>147</v>
      </c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90"/>
      <c r="U189" s="90"/>
      <c r="V189" s="90"/>
      <c r="W189" s="90"/>
      <c r="X189" s="90"/>
      <c r="Y189" s="90"/>
      <c r="Z189" s="90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>
        <f>IF(ISNUMBER(AA189),AA189,0)+IF(ISNUMBER(AF189),AF189,0)</f>
        <v>0</v>
      </c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>
        <f>IF(ISNUMBER(AP189),AP189,0)+IF(ISNUMBER(AU189),AU189,0)</f>
        <v>0</v>
      </c>
      <c r="BA189" s="74"/>
      <c r="BB189" s="74"/>
      <c r="BC189" s="74"/>
      <c r="BD189" s="74"/>
      <c r="CA189" s="6" t="s">
        <v>47</v>
      </c>
    </row>
    <row r="192" spans="1:79" ht="14.25" customHeight="1" x14ac:dyDescent="0.2">
      <c r="A192" s="70" t="s">
        <v>255</v>
      </c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</row>
    <row r="193" spans="1:79" ht="15" customHeight="1" x14ac:dyDescent="0.2">
      <c r="A193" s="82" t="s">
        <v>221</v>
      </c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</row>
    <row r="194" spans="1:79" ht="23.1" customHeight="1" x14ac:dyDescent="0.2">
      <c r="A194" s="46" t="s">
        <v>128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83" t="s">
        <v>129</v>
      </c>
      <c r="O194" s="84"/>
      <c r="P194" s="84"/>
      <c r="Q194" s="84"/>
      <c r="R194" s="84"/>
      <c r="S194" s="84"/>
      <c r="T194" s="84"/>
      <c r="U194" s="85"/>
      <c r="V194" s="83" t="s">
        <v>130</v>
      </c>
      <c r="W194" s="84"/>
      <c r="X194" s="84"/>
      <c r="Y194" s="84"/>
      <c r="Z194" s="85"/>
      <c r="AA194" s="46" t="s">
        <v>222</v>
      </c>
      <c r="AB194" s="46"/>
      <c r="AC194" s="46"/>
      <c r="AD194" s="46"/>
      <c r="AE194" s="46"/>
      <c r="AF194" s="46"/>
      <c r="AG194" s="46"/>
      <c r="AH194" s="46"/>
      <c r="AI194" s="46"/>
      <c r="AJ194" s="46" t="s">
        <v>225</v>
      </c>
      <c r="AK194" s="46"/>
      <c r="AL194" s="46"/>
      <c r="AM194" s="46"/>
      <c r="AN194" s="46"/>
      <c r="AO194" s="46"/>
      <c r="AP194" s="46"/>
      <c r="AQ194" s="46"/>
      <c r="AR194" s="46"/>
      <c r="AS194" s="46" t="s">
        <v>233</v>
      </c>
      <c r="AT194" s="46"/>
      <c r="AU194" s="46"/>
      <c r="AV194" s="46"/>
      <c r="AW194" s="46"/>
      <c r="AX194" s="46"/>
      <c r="AY194" s="46"/>
      <c r="AZ194" s="46"/>
      <c r="BA194" s="46"/>
      <c r="BB194" s="46" t="s">
        <v>243</v>
      </c>
      <c r="BC194" s="46"/>
      <c r="BD194" s="46"/>
      <c r="BE194" s="46"/>
      <c r="BF194" s="46"/>
      <c r="BG194" s="46"/>
      <c r="BH194" s="46"/>
      <c r="BI194" s="46"/>
      <c r="BJ194" s="46"/>
      <c r="BK194" s="46" t="s">
        <v>248</v>
      </c>
      <c r="BL194" s="46"/>
      <c r="BM194" s="46"/>
      <c r="BN194" s="46"/>
      <c r="BO194" s="46"/>
      <c r="BP194" s="46"/>
      <c r="BQ194" s="46"/>
      <c r="BR194" s="46"/>
      <c r="BS194" s="46"/>
    </row>
    <row r="195" spans="1:79" ht="95.2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86"/>
      <c r="O195" s="87"/>
      <c r="P195" s="87"/>
      <c r="Q195" s="87"/>
      <c r="R195" s="87"/>
      <c r="S195" s="87"/>
      <c r="T195" s="87"/>
      <c r="U195" s="88"/>
      <c r="V195" s="86"/>
      <c r="W195" s="87"/>
      <c r="X195" s="87"/>
      <c r="Y195" s="87"/>
      <c r="Z195" s="88"/>
      <c r="AA195" s="77" t="s">
        <v>133</v>
      </c>
      <c r="AB195" s="77"/>
      <c r="AC195" s="77"/>
      <c r="AD195" s="77"/>
      <c r="AE195" s="77"/>
      <c r="AF195" s="77" t="s">
        <v>134</v>
      </c>
      <c r="AG195" s="77"/>
      <c r="AH195" s="77"/>
      <c r="AI195" s="77"/>
      <c r="AJ195" s="77" t="s">
        <v>133</v>
      </c>
      <c r="AK195" s="77"/>
      <c r="AL195" s="77"/>
      <c r="AM195" s="77"/>
      <c r="AN195" s="77"/>
      <c r="AO195" s="77" t="s">
        <v>134</v>
      </c>
      <c r="AP195" s="77"/>
      <c r="AQ195" s="77"/>
      <c r="AR195" s="77"/>
      <c r="AS195" s="77" t="s">
        <v>133</v>
      </c>
      <c r="AT195" s="77"/>
      <c r="AU195" s="77"/>
      <c r="AV195" s="77"/>
      <c r="AW195" s="77"/>
      <c r="AX195" s="77" t="s">
        <v>134</v>
      </c>
      <c r="AY195" s="77"/>
      <c r="AZ195" s="77"/>
      <c r="BA195" s="77"/>
      <c r="BB195" s="77" t="s">
        <v>133</v>
      </c>
      <c r="BC195" s="77"/>
      <c r="BD195" s="77"/>
      <c r="BE195" s="77"/>
      <c r="BF195" s="77"/>
      <c r="BG195" s="77" t="s">
        <v>134</v>
      </c>
      <c r="BH195" s="77"/>
      <c r="BI195" s="77"/>
      <c r="BJ195" s="77"/>
      <c r="BK195" s="77" t="s">
        <v>133</v>
      </c>
      <c r="BL195" s="77"/>
      <c r="BM195" s="77"/>
      <c r="BN195" s="77"/>
      <c r="BO195" s="77"/>
      <c r="BP195" s="77" t="s">
        <v>134</v>
      </c>
      <c r="BQ195" s="77"/>
      <c r="BR195" s="77"/>
      <c r="BS195" s="77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79">
        <v>2</v>
      </c>
      <c r="O196" s="80"/>
      <c r="P196" s="80"/>
      <c r="Q196" s="80"/>
      <c r="R196" s="80"/>
      <c r="S196" s="80"/>
      <c r="T196" s="80"/>
      <c r="U196" s="81"/>
      <c r="V196" s="46">
        <v>3</v>
      </c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>
        <v>6</v>
      </c>
      <c r="AK196" s="46"/>
      <c r="AL196" s="46"/>
      <c r="AM196" s="46"/>
      <c r="AN196" s="46"/>
      <c r="AO196" s="46">
        <v>7</v>
      </c>
      <c r="AP196" s="46"/>
      <c r="AQ196" s="46"/>
      <c r="AR196" s="46"/>
      <c r="AS196" s="46">
        <v>8</v>
      </c>
      <c r="AT196" s="46"/>
      <c r="AU196" s="46"/>
      <c r="AV196" s="46"/>
      <c r="AW196" s="46"/>
      <c r="AX196" s="46">
        <v>9</v>
      </c>
      <c r="AY196" s="46"/>
      <c r="AZ196" s="46"/>
      <c r="BA196" s="46"/>
      <c r="BB196" s="46">
        <v>10</v>
      </c>
      <c r="BC196" s="46"/>
      <c r="BD196" s="46"/>
      <c r="BE196" s="46"/>
      <c r="BF196" s="46"/>
      <c r="BG196" s="46">
        <v>11</v>
      </c>
      <c r="BH196" s="46"/>
      <c r="BI196" s="46"/>
      <c r="BJ196" s="46"/>
      <c r="BK196" s="46">
        <v>12</v>
      </c>
      <c r="BL196" s="46"/>
      <c r="BM196" s="46"/>
      <c r="BN196" s="46"/>
      <c r="BO196" s="46"/>
      <c r="BP196" s="46">
        <v>13</v>
      </c>
      <c r="BQ196" s="46"/>
      <c r="BR196" s="46"/>
      <c r="BS196" s="46"/>
    </row>
    <row r="197" spans="1:79" s="1" customFormat="1" ht="12" hidden="1" customHeight="1" x14ac:dyDescent="0.2">
      <c r="A197" s="73" t="s">
        <v>146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5" t="s">
        <v>131</v>
      </c>
      <c r="O197" s="75"/>
      <c r="P197" s="75"/>
      <c r="Q197" s="75"/>
      <c r="R197" s="75"/>
      <c r="S197" s="75"/>
      <c r="T197" s="75"/>
      <c r="U197" s="75"/>
      <c r="V197" s="75" t="s">
        <v>132</v>
      </c>
      <c r="W197" s="75"/>
      <c r="X197" s="75"/>
      <c r="Y197" s="75"/>
      <c r="Z197" s="75"/>
      <c r="AA197" s="72" t="s">
        <v>65</v>
      </c>
      <c r="AB197" s="72"/>
      <c r="AC197" s="72"/>
      <c r="AD197" s="72"/>
      <c r="AE197" s="72"/>
      <c r="AF197" s="72" t="s">
        <v>66</v>
      </c>
      <c r="AG197" s="72"/>
      <c r="AH197" s="72"/>
      <c r="AI197" s="72"/>
      <c r="AJ197" s="72" t="s">
        <v>67</v>
      </c>
      <c r="AK197" s="72"/>
      <c r="AL197" s="72"/>
      <c r="AM197" s="72"/>
      <c r="AN197" s="72"/>
      <c r="AO197" s="72" t="s">
        <v>68</v>
      </c>
      <c r="AP197" s="72"/>
      <c r="AQ197" s="72"/>
      <c r="AR197" s="72"/>
      <c r="AS197" s="72" t="s">
        <v>58</v>
      </c>
      <c r="AT197" s="72"/>
      <c r="AU197" s="72"/>
      <c r="AV197" s="72"/>
      <c r="AW197" s="72"/>
      <c r="AX197" s="72" t="s">
        <v>59</v>
      </c>
      <c r="AY197" s="72"/>
      <c r="AZ197" s="72"/>
      <c r="BA197" s="72"/>
      <c r="BB197" s="72" t="s">
        <v>60</v>
      </c>
      <c r="BC197" s="72"/>
      <c r="BD197" s="72"/>
      <c r="BE197" s="72"/>
      <c r="BF197" s="72"/>
      <c r="BG197" s="72" t="s">
        <v>61</v>
      </c>
      <c r="BH197" s="72"/>
      <c r="BI197" s="72"/>
      <c r="BJ197" s="72"/>
      <c r="BK197" s="72" t="s">
        <v>62</v>
      </c>
      <c r="BL197" s="72"/>
      <c r="BM197" s="72"/>
      <c r="BN197" s="72"/>
      <c r="BO197" s="72"/>
      <c r="BP197" s="72" t="s">
        <v>63</v>
      </c>
      <c r="BQ197" s="72"/>
      <c r="BR197" s="72"/>
      <c r="BS197" s="72"/>
      <c r="CA197" s="1" t="s">
        <v>48</v>
      </c>
    </row>
    <row r="198" spans="1:79" s="4" customFormat="1" ht="63.75" customHeight="1" x14ac:dyDescent="0.2">
      <c r="A198" s="37" t="s">
        <v>180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9"/>
      <c r="N198" s="40" t="s">
        <v>207</v>
      </c>
      <c r="O198" s="41"/>
      <c r="P198" s="41"/>
      <c r="Q198" s="41"/>
      <c r="R198" s="41"/>
      <c r="S198" s="41"/>
      <c r="T198" s="41"/>
      <c r="U198" s="42"/>
      <c r="V198" s="36">
        <v>17612842</v>
      </c>
      <c r="W198" s="36"/>
      <c r="X198" s="36"/>
      <c r="Y198" s="36"/>
      <c r="Z198" s="36"/>
      <c r="AA198" s="36">
        <v>5591205</v>
      </c>
      <c r="AB198" s="36"/>
      <c r="AC198" s="36"/>
      <c r="AD198" s="36"/>
      <c r="AE198" s="36"/>
      <c r="AF198" s="36">
        <v>31.7</v>
      </c>
      <c r="AG198" s="36"/>
      <c r="AH198" s="36"/>
      <c r="AI198" s="36"/>
      <c r="AJ198" s="36">
        <v>0</v>
      </c>
      <c r="AK198" s="36"/>
      <c r="AL198" s="36"/>
      <c r="AM198" s="36"/>
      <c r="AN198" s="36"/>
      <c r="AO198" s="36">
        <v>0</v>
      </c>
      <c r="AP198" s="36"/>
      <c r="AQ198" s="36"/>
      <c r="AR198" s="36"/>
      <c r="AS198" s="36">
        <v>0</v>
      </c>
      <c r="AT198" s="36"/>
      <c r="AU198" s="36"/>
      <c r="AV198" s="36"/>
      <c r="AW198" s="36"/>
      <c r="AX198" s="36">
        <v>0</v>
      </c>
      <c r="AY198" s="36"/>
      <c r="AZ198" s="36"/>
      <c r="BA198" s="36"/>
      <c r="BB198" s="36">
        <v>0</v>
      </c>
      <c r="BC198" s="36"/>
      <c r="BD198" s="36"/>
      <c r="BE198" s="36"/>
      <c r="BF198" s="36"/>
      <c r="BG198" s="36">
        <v>0</v>
      </c>
      <c r="BH198" s="36"/>
      <c r="BI198" s="36"/>
      <c r="BJ198" s="36"/>
      <c r="BK198" s="36">
        <v>0</v>
      </c>
      <c r="BL198" s="36"/>
      <c r="BM198" s="36"/>
      <c r="BN198" s="36"/>
      <c r="BO198" s="36"/>
      <c r="BP198" s="27">
        <v>0</v>
      </c>
      <c r="BQ198" s="28"/>
      <c r="BR198" s="28"/>
      <c r="BS198" s="29"/>
      <c r="CA198" s="4" t="s">
        <v>49</v>
      </c>
    </row>
    <row r="199" spans="1:79" s="4" customFormat="1" ht="51" customHeight="1" x14ac:dyDescent="0.2">
      <c r="A199" s="37" t="s">
        <v>177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9"/>
      <c r="N199" s="40"/>
      <c r="O199" s="41"/>
      <c r="P199" s="41"/>
      <c r="Q199" s="41"/>
      <c r="R199" s="41"/>
      <c r="S199" s="41"/>
      <c r="T199" s="41"/>
      <c r="U199" s="42"/>
      <c r="V199" s="36">
        <v>90434792</v>
      </c>
      <c r="W199" s="36"/>
      <c r="X199" s="36"/>
      <c r="Y199" s="36"/>
      <c r="Z199" s="36"/>
      <c r="AA199" s="36">
        <v>635700</v>
      </c>
      <c r="AB199" s="36"/>
      <c r="AC199" s="36"/>
      <c r="AD199" s="36"/>
      <c r="AE199" s="36"/>
      <c r="AF199" s="36">
        <v>0.7</v>
      </c>
      <c r="AG199" s="36"/>
      <c r="AH199" s="36"/>
      <c r="AI199" s="36"/>
      <c r="AJ199" s="36">
        <v>0</v>
      </c>
      <c r="AK199" s="36"/>
      <c r="AL199" s="36"/>
      <c r="AM199" s="36"/>
      <c r="AN199" s="36"/>
      <c r="AO199" s="36">
        <v>0</v>
      </c>
      <c r="AP199" s="36"/>
      <c r="AQ199" s="36"/>
      <c r="AR199" s="36"/>
      <c r="AS199" s="36">
        <v>0</v>
      </c>
      <c r="AT199" s="36"/>
      <c r="AU199" s="36"/>
      <c r="AV199" s="36"/>
      <c r="AW199" s="36"/>
      <c r="AX199" s="36">
        <v>0</v>
      </c>
      <c r="AY199" s="36"/>
      <c r="AZ199" s="36"/>
      <c r="BA199" s="36"/>
      <c r="BB199" s="36">
        <v>0</v>
      </c>
      <c r="BC199" s="36"/>
      <c r="BD199" s="36"/>
      <c r="BE199" s="36"/>
      <c r="BF199" s="36"/>
      <c r="BG199" s="36">
        <v>0</v>
      </c>
      <c r="BH199" s="36"/>
      <c r="BI199" s="36"/>
      <c r="BJ199" s="36"/>
      <c r="BK199" s="36">
        <v>0</v>
      </c>
      <c r="BL199" s="36"/>
      <c r="BM199" s="36"/>
      <c r="BN199" s="36"/>
      <c r="BO199" s="36"/>
      <c r="BP199" s="27">
        <v>0</v>
      </c>
      <c r="BQ199" s="28"/>
      <c r="BR199" s="28"/>
      <c r="BS199" s="29"/>
    </row>
    <row r="200" spans="1:79" s="4" customFormat="1" ht="127.5" customHeight="1" x14ac:dyDescent="0.2">
      <c r="A200" s="37" t="s">
        <v>208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9"/>
      <c r="N200" s="40" t="s">
        <v>207</v>
      </c>
      <c r="O200" s="41"/>
      <c r="P200" s="41"/>
      <c r="Q200" s="41"/>
      <c r="R200" s="41"/>
      <c r="S200" s="41"/>
      <c r="T200" s="41"/>
      <c r="U200" s="42"/>
      <c r="V200" s="36">
        <v>350351526</v>
      </c>
      <c r="W200" s="36"/>
      <c r="X200" s="36"/>
      <c r="Y200" s="36"/>
      <c r="Z200" s="36"/>
      <c r="AA200" s="36">
        <v>1407700</v>
      </c>
      <c r="AB200" s="36"/>
      <c r="AC200" s="36"/>
      <c r="AD200" s="36"/>
      <c r="AE200" s="36"/>
      <c r="AF200" s="36">
        <v>0.4</v>
      </c>
      <c r="AG200" s="36"/>
      <c r="AH200" s="36"/>
      <c r="AI200" s="36"/>
      <c r="AJ200" s="36">
        <v>50000000</v>
      </c>
      <c r="AK200" s="36"/>
      <c r="AL200" s="36"/>
      <c r="AM200" s="36"/>
      <c r="AN200" s="36"/>
      <c r="AO200" s="36">
        <v>15</v>
      </c>
      <c r="AP200" s="36"/>
      <c r="AQ200" s="36"/>
      <c r="AR200" s="36"/>
      <c r="AS200" s="36">
        <v>50000000</v>
      </c>
      <c r="AT200" s="36"/>
      <c r="AU200" s="36"/>
      <c r="AV200" s="36"/>
      <c r="AW200" s="36"/>
      <c r="AX200" s="36">
        <v>29</v>
      </c>
      <c r="AY200" s="36"/>
      <c r="AZ200" s="36"/>
      <c r="BA200" s="36"/>
      <c r="BB200" s="36">
        <v>54950000</v>
      </c>
      <c r="BC200" s="36"/>
      <c r="BD200" s="36"/>
      <c r="BE200" s="36"/>
      <c r="BF200" s="36"/>
      <c r="BG200" s="36">
        <v>45</v>
      </c>
      <c r="BH200" s="36"/>
      <c r="BI200" s="36"/>
      <c r="BJ200" s="36"/>
      <c r="BK200" s="36">
        <v>59346000</v>
      </c>
      <c r="BL200" s="36"/>
      <c r="BM200" s="36"/>
      <c r="BN200" s="36"/>
      <c r="BO200" s="36"/>
      <c r="BP200" s="27">
        <v>62</v>
      </c>
      <c r="BQ200" s="28"/>
      <c r="BR200" s="28"/>
      <c r="BS200" s="29"/>
    </row>
    <row r="201" spans="1:79" s="4" customFormat="1" ht="76.5" customHeight="1" x14ac:dyDescent="0.2">
      <c r="A201" s="37" t="s">
        <v>179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9"/>
      <c r="N201" s="40" t="s">
        <v>207</v>
      </c>
      <c r="O201" s="41"/>
      <c r="P201" s="41"/>
      <c r="Q201" s="41"/>
      <c r="R201" s="41"/>
      <c r="S201" s="41"/>
      <c r="T201" s="41"/>
      <c r="U201" s="42"/>
      <c r="V201" s="36">
        <v>33988528</v>
      </c>
      <c r="W201" s="36"/>
      <c r="X201" s="36"/>
      <c r="Y201" s="36"/>
      <c r="Z201" s="36"/>
      <c r="AA201" s="36">
        <v>3594618</v>
      </c>
      <c r="AB201" s="36"/>
      <c r="AC201" s="36"/>
      <c r="AD201" s="36"/>
      <c r="AE201" s="36"/>
      <c r="AF201" s="36">
        <v>10.6</v>
      </c>
      <c r="AG201" s="36"/>
      <c r="AH201" s="36"/>
      <c r="AI201" s="36"/>
      <c r="AJ201" s="36">
        <v>0</v>
      </c>
      <c r="AK201" s="36"/>
      <c r="AL201" s="36"/>
      <c r="AM201" s="36"/>
      <c r="AN201" s="36"/>
      <c r="AO201" s="36">
        <v>0</v>
      </c>
      <c r="AP201" s="36"/>
      <c r="AQ201" s="36"/>
      <c r="AR201" s="36"/>
      <c r="AS201" s="36">
        <v>0</v>
      </c>
      <c r="AT201" s="36"/>
      <c r="AU201" s="36"/>
      <c r="AV201" s="36"/>
      <c r="AW201" s="36"/>
      <c r="AX201" s="36">
        <v>0</v>
      </c>
      <c r="AY201" s="36"/>
      <c r="AZ201" s="36"/>
      <c r="BA201" s="36"/>
      <c r="BB201" s="36">
        <v>0</v>
      </c>
      <c r="BC201" s="36"/>
      <c r="BD201" s="36"/>
      <c r="BE201" s="36"/>
      <c r="BF201" s="36"/>
      <c r="BG201" s="36">
        <v>0</v>
      </c>
      <c r="BH201" s="36"/>
      <c r="BI201" s="36"/>
      <c r="BJ201" s="36"/>
      <c r="BK201" s="36">
        <v>0</v>
      </c>
      <c r="BL201" s="36"/>
      <c r="BM201" s="36"/>
      <c r="BN201" s="36"/>
      <c r="BO201" s="36"/>
      <c r="BP201" s="27">
        <v>0</v>
      </c>
      <c r="BQ201" s="28"/>
      <c r="BR201" s="28"/>
      <c r="BS201" s="29"/>
    </row>
    <row r="202" spans="1:79" s="6" customFormat="1" ht="12.75" customHeight="1" x14ac:dyDescent="0.2">
      <c r="A202" s="30" t="s">
        <v>147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2"/>
      <c r="N202" s="33"/>
      <c r="O202" s="34"/>
      <c r="P202" s="34"/>
      <c r="Q202" s="34"/>
      <c r="R202" s="34"/>
      <c r="S202" s="34"/>
      <c r="T202" s="34"/>
      <c r="U202" s="35"/>
      <c r="V202" s="23"/>
      <c r="W202" s="23"/>
      <c r="X202" s="23"/>
      <c r="Y202" s="23"/>
      <c r="Z202" s="23"/>
      <c r="AA202" s="23">
        <v>11229223</v>
      </c>
      <c r="AB202" s="23"/>
      <c r="AC202" s="23"/>
      <c r="AD202" s="23"/>
      <c r="AE202" s="23"/>
      <c r="AF202" s="23"/>
      <c r="AG202" s="23"/>
      <c r="AH202" s="23"/>
      <c r="AI202" s="23"/>
      <c r="AJ202" s="23">
        <v>50000000</v>
      </c>
      <c r="AK202" s="23"/>
      <c r="AL202" s="23"/>
      <c r="AM202" s="23"/>
      <c r="AN202" s="23"/>
      <c r="AO202" s="23"/>
      <c r="AP202" s="23"/>
      <c r="AQ202" s="23"/>
      <c r="AR202" s="23"/>
      <c r="AS202" s="23">
        <v>50000000</v>
      </c>
      <c r="AT202" s="23"/>
      <c r="AU202" s="23"/>
      <c r="AV202" s="23"/>
      <c r="AW202" s="23"/>
      <c r="AX202" s="23"/>
      <c r="AY202" s="23"/>
      <c r="AZ202" s="23"/>
      <c r="BA202" s="23"/>
      <c r="BB202" s="23">
        <v>54950000</v>
      </c>
      <c r="BC202" s="23"/>
      <c r="BD202" s="23"/>
      <c r="BE202" s="23"/>
      <c r="BF202" s="23"/>
      <c r="BG202" s="23"/>
      <c r="BH202" s="23"/>
      <c r="BI202" s="23"/>
      <c r="BJ202" s="23"/>
      <c r="BK202" s="23">
        <v>59346000</v>
      </c>
      <c r="BL202" s="23"/>
      <c r="BM202" s="23"/>
      <c r="BN202" s="23"/>
      <c r="BO202" s="23"/>
      <c r="BP202" s="24"/>
      <c r="BQ202" s="25"/>
      <c r="BR202" s="25"/>
      <c r="BS202" s="26"/>
    </row>
    <row r="205" spans="1:79" ht="35.25" customHeight="1" x14ac:dyDescent="0.2">
      <c r="A205" s="70" t="s">
        <v>256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</row>
    <row r="206" spans="1:79" ht="14.25" customHeight="1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</row>
    <row r="207" spans="1:79" ht="1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79" hidden="1" x14ac:dyDescent="0.2"/>
    <row r="209" spans="1:79" ht="28.5" customHeight="1" x14ac:dyDescent="0.2">
      <c r="A209" s="78" t="s">
        <v>240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</row>
    <row r="210" spans="1:79" ht="14.25" customHeight="1" x14ac:dyDescent="0.2">
      <c r="A210" s="70" t="s">
        <v>223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</row>
    <row r="211" spans="1:79" ht="15" customHeight="1" x14ac:dyDescent="0.2">
      <c r="A211" s="76" t="s">
        <v>221</v>
      </c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</row>
    <row r="212" spans="1:79" ht="42.95" customHeight="1" x14ac:dyDescent="0.2">
      <c r="A212" s="77" t="s">
        <v>135</v>
      </c>
      <c r="B212" s="77"/>
      <c r="C212" s="77"/>
      <c r="D212" s="77"/>
      <c r="E212" s="77"/>
      <c r="F212" s="77"/>
      <c r="G212" s="46" t="s">
        <v>19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 t="s">
        <v>15</v>
      </c>
      <c r="U212" s="46"/>
      <c r="V212" s="46"/>
      <c r="W212" s="46"/>
      <c r="X212" s="46"/>
      <c r="Y212" s="46"/>
      <c r="Z212" s="46" t="s">
        <v>14</v>
      </c>
      <c r="AA212" s="46"/>
      <c r="AB212" s="46"/>
      <c r="AC212" s="46"/>
      <c r="AD212" s="46"/>
      <c r="AE212" s="46" t="s">
        <v>136</v>
      </c>
      <c r="AF212" s="46"/>
      <c r="AG212" s="46"/>
      <c r="AH212" s="46"/>
      <c r="AI212" s="46"/>
      <c r="AJ212" s="46"/>
      <c r="AK212" s="46" t="s">
        <v>137</v>
      </c>
      <c r="AL212" s="46"/>
      <c r="AM212" s="46"/>
      <c r="AN212" s="46"/>
      <c r="AO212" s="46"/>
      <c r="AP212" s="46"/>
      <c r="AQ212" s="46" t="s">
        <v>138</v>
      </c>
      <c r="AR212" s="46"/>
      <c r="AS212" s="46"/>
      <c r="AT212" s="46"/>
      <c r="AU212" s="46"/>
      <c r="AV212" s="46"/>
      <c r="AW212" s="46" t="s">
        <v>98</v>
      </c>
      <c r="AX212" s="46"/>
      <c r="AY212" s="46"/>
      <c r="AZ212" s="46"/>
      <c r="BA212" s="46"/>
      <c r="BB212" s="46"/>
      <c r="BC212" s="46"/>
      <c r="BD212" s="46"/>
      <c r="BE212" s="46"/>
      <c r="BF212" s="46"/>
      <c r="BG212" s="46" t="s">
        <v>139</v>
      </c>
      <c r="BH212" s="46"/>
      <c r="BI212" s="46"/>
      <c r="BJ212" s="46"/>
      <c r="BK212" s="46"/>
      <c r="BL212" s="46"/>
    </row>
    <row r="213" spans="1:79" ht="39.950000000000003" customHeight="1" x14ac:dyDescent="0.2">
      <c r="A213" s="77"/>
      <c r="B213" s="77"/>
      <c r="C213" s="77"/>
      <c r="D213" s="77"/>
      <c r="E213" s="77"/>
      <c r="F213" s="77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 t="s">
        <v>17</v>
      </c>
      <c r="AX213" s="46"/>
      <c r="AY213" s="46"/>
      <c r="AZ213" s="46"/>
      <c r="BA213" s="46"/>
      <c r="BB213" s="46" t="s">
        <v>16</v>
      </c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15" customHeight="1" x14ac:dyDescent="0.2">
      <c r="A214" s="46">
        <v>1</v>
      </c>
      <c r="B214" s="46"/>
      <c r="C214" s="46"/>
      <c r="D214" s="46"/>
      <c r="E214" s="46"/>
      <c r="F214" s="46"/>
      <c r="G214" s="46">
        <v>2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>
        <v>3</v>
      </c>
      <c r="U214" s="46"/>
      <c r="V214" s="46"/>
      <c r="W214" s="46"/>
      <c r="X214" s="46"/>
      <c r="Y214" s="46"/>
      <c r="Z214" s="46">
        <v>4</v>
      </c>
      <c r="AA214" s="46"/>
      <c r="AB214" s="46"/>
      <c r="AC214" s="46"/>
      <c r="AD214" s="46"/>
      <c r="AE214" s="46">
        <v>5</v>
      </c>
      <c r="AF214" s="46"/>
      <c r="AG214" s="46"/>
      <c r="AH214" s="46"/>
      <c r="AI214" s="46"/>
      <c r="AJ214" s="46"/>
      <c r="AK214" s="46">
        <v>6</v>
      </c>
      <c r="AL214" s="46"/>
      <c r="AM214" s="46"/>
      <c r="AN214" s="46"/>
      <c r="AO214" s="46"/>
      <c r="AP214" s="46"/>
      <c r="AQ214" s="46">
        <v>7</v>
      </c>
      <c r="AR214" s="46"/>
      <c r="AS214" s="46"/>
      <c r="AT214" s="46"/>
      <c r="AU214" s="46"/>
      <c r="AV214" s="46"/>
      <c r="AW214" s="46">
        <v>8</v>
      </c>
      <c r="AX214" s="46"/>
      <c r="AY214" s="46"/>
      <c r="AZ214" s="46"/>
      <c r="BA214" s="46"/>
      <c r="BB214" s="46">
        <v>9</v>
      </c>
      <c r="BC214" s="46"/>
      <c r="BD214" s="46"/>
      <c r="BE214" s="46"/>
      <c r="BF214" s="46"/>
      <c r="BG214" s="46">
        <v>10</v>
      </c>
      <c r="BH214" s="46"/>
      <c r="BI214" s="46"/>
      <c r="BJ214" s="46"/>
      <c r="BK214" s="46"/>
      <c r="BL214" s="46"/>
    </row>
    <row r="215" spans="1:79" s="1" customFormat="1" ht="12" hidden="1" customHeight="1" x14ac:dyDescent="0.2">
      <c r="A215" s="75" t="s">
        <v>64</v>
      </c>
      <c r="B215" s="75"/>
      <c r="C215" s="75"/>
      <c r="D215" s="75"/>
      <c r="E215" s="75"/>
      <c r="F215" s="75"/>
      <c r="G215" s="73" t="s">
        <v>57</v>
      </c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2" t="s">
        <v>80</v>
      </c>
      <c r="U215" s="72"/>
      <c r="V215" s="72"/>
      <c r="W215" s="72"/>
      <c r="X215" s="72"/>
      <c r="Y215" s="72"/>
      <c r="Z215" s="72" t="s">
        <v>81</v>
      </c>
      <c r="AA215" s="72"/>
      <c r="AB215" s="72"/>
      <c r="AC215" s="72"/>
      <c r="AD215" s="72"/>
      <c r="AE215" s="72" t="s">
        <v>82</v>
      </c>
      <c r="AF215" s="72"/>
      <c r="AG215" s="72"/>
      <c r="AH215" s="72"/>
      <c r="AI215" s="72"/>
      <c r="AJ215" s="72"/>
      <c r="AK215" s="72" t="s">
        <v>83</v>
      </c>
      <c r="AL215" s="72"/>
      <c r="AM215" s="72"/>
      <c r="AN215" s="72"/>
      <c r="AO215" s="72"/>
      <c r="AP215" s="72"/>
      <c r="AQ215" s="75" t="s">
        <v>99</v>
      </c>
      <c r="AR215" s="72"/>
      <c r="AS215" s="72"/>
      <c r="AT215" s="72"/>
      <c r="AU215" s="72"/>
      <c r="AV215" s="72"/>
      <c r="AW215" s="72" t="s">
        <v>84</v>
      </c>
      <c r="AX215" s="72"/>
      <c r="AY215" s="72"/>
      <c r="AZ215" s="72"/>
      <c r="BA215" s="72"/>
      <c r="BB215" s="72" t="s">
        <v>85</v>
      </c>
      <c r="BC215" s="72"/>
      <c r="BD215" s="72"/>
      <c r="BE215" s="72"/>
      <c r="BF215" s="72"/>
      <c r="BG215" s="75" t="s">
        <v>100</v>
      </c>
      <c r="BH215" s="72"/>
      <c r="BI215" s="72"/>
      <c r="BJ215" s="72"/>
      <c r="BK215" s="72"/>
      <c r="BL215" s="72"/>
      <c r="CA215" s="1" t="s">
        <v>50</v>
      </c>
    </row>
    <row r="216" spans="1:79" s="6" customFormat="1" ht="12.75" customHeight="1" x14ac:dyDescent="0.2">
      <c r="A216" s="50"/>
      <c r="B216" s="50"/>
      <c r="C216" s="50"/>
      <c r="D216" s="50"/>
      <c r="E216" s="50"/>
      <c r="F216" s="50"/>
      <c r="G216" s="69" t="s">
        <v>147</v>
      </c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>
        <f>IF(ISNUMBER(AK216),AK216,0)-IF(ISNUMBER(AE216),AE216,0)</f>
        <v>0</v>
      </c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>
        <f>IF(ISNUMBER(Z216),Z216,0)+IF(ISNUMBER(AK216),AK216,0)</f>
        <v>0</v>
      </c>
      <c r="BH216" s="74"/>
      <c r="BI216" s="74"/>
      <c r="BJ216" s="74"/>
      <c r="BK216" s="74"/>
      <c r="BL216" s="74"/>
      <c r="CA216" s="6" t="s">
        <v>51</v>
      </c>
    </row>
    <row r="218" spans="1:79" ht="14.25" customHeight="1" x14ac:dyDescent="0.2">
      <c r="A218" s="70" t="s">
        <v>241</v>
      </c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</row>
    <row r="219" spans="1:79" ht="15" customHeight="1" x14ac:dyDescent="0.2">
      <c r="A219" s="76" t="s">
        <v>221</v>
      </c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</row>
    <row r="220" spans="1:79" ht="18" customHeight="1" x14ac:dyDescent="0.2">
      <c r="A220" s="46" t="s">
        <v>135</v>
      </c>
      <c r="B220" s="46"/>
      <c r="C220" s="46"/>
      <c r="D220" s="46"/>
      <c r="E220" s="46"/>
      <c r="F220" s="46"/>
      <c r="G220" s="46" t="s">
        <v>19</v>
      </c>
      <c r="H220" s="46"/>
      <c r="I220" s="46"/>
      <c r="J220" s="46"/>
      <c r="K220" s="46"/>
      <c r="L220" s="46"/>
      <c r="M220" s="46"/>
      <c r="N220" s="46"/>
      <c r="O220" s="46"/>
      <c r="P220" s="46"/>
      <c r="Q220" s="46" t="s">
        <v>227</v>
      </c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 t="s">
        <v>238</v>
      </c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1:79" ht="42.9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 t="s">
        <v>140</v>
      </c>
      <c r="R221" s="46"/>
      <c r="S221" s="46"/>
      <c r="T221" s="46"/>
      <c r="U221" s="46"/>
      <c r="V221" s="77" t="s">
        <v>141</v>
      </c>
      <c r="W221" s="77"/>
      <c r="X221" s="77"/>
      <c r="Y221" s="77"/>
      <c r="Z221" s="46" t="s">
        <v>142</v>
      </c>
      <c r="AA221" s="46"/>
      <c r="AB221" s="46"/>
      <c r="AC221" s="46"/>
      <c r="AD221" s="46"/>
      <c r="AE221" s="46"/>
      <c r="AF221" s="46"/>
      <c r="AG221" s="46"/>
      <c r="AH221" s="46"/>
      <c r="AI221" s="46"/>
      <c r="AJ221" s="46" t="s">
        <v>143</v>
      </c>
      <c r="AK221" s="46"/>
      <c r="AL221" s="46"/>
      <c r="AM221" s="46"/>
      <c r="AN221" s="46"/>
      <c r="AO221" s="46" t="s">
        <v>20</v>
      </c>
      <c r="AP221" s="46"/>
      <c r="AQ221" s="46"/>
      <c r="AR221" s="46"/>
      <c r="AS221" s="46"/>
      <c r="AT221" s="77" t="s">
        <v>144</v>
      </c>
      <c r="AU221" s="77"/>
      <c r="AV221" s="77"/>
      <c r="AW221" s="77"/>
      <c r="AX221" s="46" t="s">
        <v>142</v>
      </c>
      <c r="AY221" s="46"/>
      <c r="AZ221" s="46"/>
      <c r="BA221" s="46"/>
      <c r="BB221" s="46"/>
      <c r="BC221" s="46"/>
      <c r="BD221" s="46"/>
      <c r="BE221" s="46"/>
      <c r="BF221" s="46"/>
      <c r="BG221" s="46"/>
      <c r="BH221" s="46" t="s">
        <v>145</v>
      </c>
      <c r="BI221" s="46"/>
      <c r="BJ221" s="46"/>
      <c r="BK221" s="46"/>
      <c r="BL221" s="46"/>
    </row>
    <row r="222" spans="1:79" ht="63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77"/>
      <c r="W222" s="77"/>
      <c r="X222" s="77"/>
      <c r="Y222" s="77"/>
      <c r="Z222" s="46" t="s">
        <v>17</v>
      </c>
      <c r="AA222" s="46"/>
      <c r="AB222" s="46"/>
      <c r="AC222" s="46"/>
      <c r="AD222" s="46"/>
      <c r="AE222" s="46" t="s">
        <v>16</v>
      </c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77"/>
      <c r="AU222" s="77"/>
      <c r="AV222" s="77"/>
      <c r="AW222" s="77"/>
      <c r="AX222" s="46" t="s">
        <v>17</v>
      </c>
      <c r="AY222" s="46"/>
      <c r="AZ222" s="46"/>
      <c r="BA222" s="46"/>
      <c r="BB222" s="46"/>
      <c r="BC222" s="46" t="s">
        <v>16</v>
      </c>
      <c r="BD222" s="46"/>
      <c r="BE222" s="46"/>
      <c r="BF222" s="46"/>
      <c r="BG222" s="46"/>
      <c r="BH222" s="46"/>
      <c r="BI222" s="46"/>
      <c r="BJ222" s="46"/>
      <c r="BK222" s="46"/>
      <c r="BL222" s="46"/>
    </row>
    <row r="223" spans="1:79" ht="15" customHeight="1" x14ac:dyDescent="0.2">
      <c r="A223" s="46">
        <v>1</v>
      </c>
      <c r="B223" s="46"/>
      <c r="C223" s="46"/>
      <c r="D223" s="46"/>
      <c r="E223" s="46"/>
      <c r="F223" s="46"/>
      <c r="G223" s="46">
        <v>2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>
        <v>3</v>
      </c>
      <c r="R223" s="46"/>
      <c r="S223" s="46"/>
      <c r="T223" s="46"/>
      <c r="U223" s="46"/>
      <c r="V223" s="46">
        <v>4</v>
      </c>
      <c r="W223" s="46"/>
      <c r="X223" s="46"/>
      <c r="Y223" s="46"/>
      <c r="Z223" s="46">
        <v>5</v>
      </c>
      <c r="AA223" s="46"/>
      <c r="AB223" s="46"/>
      <c r="AC223" s="46"/>
      <c r="AD223" s="46"/>
      <c r="AE223" s="46">
        <v>6</v>
      </c>
      <c r="AF223" s="46"/>
      <c r="AG223" s="46"/>
      <c r="AH223" s="46"/>
      <c r="AI223" s="46"/>
      <c r="AJ223" s="46">
        <v>7</v>
      </c>
      <c r="AK223" s="46"/>
      <c r="AL223" s="46"/>
      <c r="AM223" s="46"/>
      <c r="AN223" s="46"/>
      <c r="AO223" s="46">
        <v>8</v>
      </c>
      <c r="AP223" s="46"/>
      <c r="AQ223" s="46"/>
      <c r="AR223" s="46"/>
      <c r="AS223" s="46"/>
      <c r="AT223" s="46">
        <v>9</v>
      </c>
      <c r="AU223" s="46"/>
      <c r="AV223" s="46"/>
      <c r="AW223" s="46"/>
      <c r="AX223" s="46">
        <v>10</v>
      </c>
      <c r="AY223" s="46"/>
      <c r="AZ223" s="46"/>
      <c r="BA223" s="46"/>
      <c r="BB223" s="46"/>
      <c r="BC223" s="46">
        <v>11</v>
      </c>
      <c r="BD223" s="46"/>
      <c r="BE223" s="46"/>
      <c r="BF223" s="46"/>
      <c r="BG223" s="46"/>
      <c r="BH223" s="46">
        <v>12</v>
      </c>
      <c r="BI223" s="46"/>
      <c r="BJ223" s="46"/>
      <c r="BK223" s="46"/>
      <c r="BL223" s="46"/>
    </row>
    <row r="224" spans="1:79" s="1" customFormat="1" ht="12" hidden="1" customHeight="1" x14ac:dyDescent="0.2">
      <c r="A224" s="75" t="s">
        <v>64</v>
      </c>
      <c r="B224" s="75"/>
      <c r="C224" s="75"/>
      <c r="D224" s="75"/>
      <c r="E224" s="75"/>
      <c r="F224" s="75"/>
      <c r="G224" s="73" t="s">
        <v>57</v>
      </c>
      <c r="H224" s="73"/>
      <c r="I224" s="73"/>
      <c r="J224" s="73"/>
      <c r="K224" s="73"/>
      <c r="L224" s="73"/>
      <c r="M224" s="73"/>
      <c r="N224" s="73"/>
      <c r="O224" s="73"/>
      <c r="P224" s="73"/>
      <c r="Q224" s="72" t="s">
        <v>80</v>
      </c>
      <c r="R224" s="72"/>
      <c r="S224" s="72"/>
      <c r="T224" s="72"/>
      <c r="U224" s="72"/>
      <c r="V224" s="72" t="s">
        <v>81</v>
      </c>
      <c r="W224" s="72"/>
      <c r="X224" s="72"/>
      <c r="Y224" s="72"/>
      <c r="Z224" s="72" t="s">
        <v>82</v>
      </c>
      <c r="AA224" s="72"/>
      <c r="AB224" s="72"/>
      <c r="AC224" s="72"/>
      <c r="AD224" s="72"/>
      <c r="AE224" s="72" t="s">
        <v>83</v>
      </c>
      <c r="AF224" s="72"/>
      <c r="AG224" s="72"/>
      <c r="AH224" s="72"/>
      <c r="AI224" s="72"/>
      <c r="AJ224" s="75" t="s">
        <v>101</v>
      </c>
      <c r="AK224" s="72"/>
      <c r="AL224" s="72"/>
      <c r="AM224" s="72"/>
      <c r="AN224" s="72"/>
      <c r="AO224" s="72" t="s">
        <v>84</v>
      </c>
      <c r="AP224" s="72"/>
      <c r="AQ224" s="72"/>
      <c r="AR224" s="72"/>
      <c r="AS224" s="72"/>
      <c r="AT224" s="75" t="s">
        <v>102</v>
      </c>
      <c r="AU224" s="72"/>
      <c r="AV224" s="72"/>
      <c r="AW224" s="72"/>
      <c r="AX224" s="72" t="s">
        <v>85</v>
      </c>
      <c r="AY224" s="72"/>
      <c r="AZ224" s="72"/>
      <c r="BA224" s="72"/>
      <c r="BB224" s="72"/>
      <c r="BC224" s="72" t="s">
        <v>86</v>
      </c>
      <c r="BD224" s="72"/>
      <c r="BE224" s="72"/>
      <c r="BF224" s="72"/>
      <c r="BG224" s="72"/>
      <c r="BH224" s="75" t="s">
        <v>101</v>
      </c>
      <c r="BI224" s="72"/>
      <c r="BJ224" s="72"/>
      <c r="BK224" s="72"/>
      <c r="BL224" s="72"/>
      <c r="CA224" s="1" t="s">
        <v>52</v>
      </c>
    </row>
    <row r="225" spans="1:79" s="6" customFormat="1" ht="12.75" customHeight="1" x14ac:dyDescent="0.2">
      <c r="A225" s="50"/>
      <c r="B225" s="50"/>
      <c r="C225" s="50"/>
      <c r="D225" s="50"/>
      <c r="E225" s="50"/>
      <c r="F225" s="50"/>
      <c r="G225" s="69" t="s">
        <v>147</v>
      </c>
      <c r="H225" s="69"/>
      <c r="I225" s="69"/>
      <c r="J225" s="69"/>
      <c r="K225" s="69"/>
      <c r="L225" s="69"/>
      <c r="M225" s="69"/>
      <c r="N225" s="69"/>
      <c r="O225" s="69"/>
      <c r="P225" s="69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>
        <f>IF(ISNUMBER(Q225),Q225,0)-IF(ISNUMBER(Z225),Z225,0)</f>
        <v>0</v>
      </c>
      <c r="AK225" s="74"/>
      <c r="AL225" s="74"/>
      <c r="AM225" s="74"/>
      <c r="AN225" s="74"/>
      <c r="AO225" s="74"/>
      <c r="AP225" s="74"/>
      <c r="AQ225" s="74"/>
      <c r="AR225" s="74"/>
      <c r="AS225" s="74"/>
      <c r="AT225" s="74">
        <f>IF(ISNUMBER(V225),V225,0)-IF(ISNUMBER(Z225),Z225,0)-IF(ISNUMBER(AE225),AE225,0)</f>
        <v>0</v>
      </c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>
        <f>IF(ISNUMBER(AO225),AO225,0)-IF(ISNUMBER(AX225),AX225,0)</f>
        <v>0</v>
      </c>
      <c r="BI225" s="74"/>
      <c r="BJ225" s="74"/>
      <c r="BK225" s="74"/>
      <c r="BL225" s="74"/>
      <c r="CA225" s="6" t="s">
        <v>53</v>
      </c>
    </row>
    <row r="227" spans="1:79" ht="14.25" customHeight="1" x14ac:dyDescent="0.2">
      <c r="A227" s="70" t="s">
        <v>228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</row>
    <row r="228" spans="1:79" ht="15" customHeight="1" x14ac:dyDescent="0.2">
      <c r="A228" s="76" t="s">
        <v>221</v>
      </c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</row>
    <row r="229" spans="1:79" ht="42.95" customHeight="1" x14ac:dyDescent="0.2">
      <c r="A229" s="77" t="s">
        <v>135</v>
      </c>
      <c r="B229" s="77"/>
      <c r="C229" s="77"/>
      <c r="D229" s="77"/>
      <c r="E229" s="77"/>
      <c r="F229" s="77"/>
      <c r="G229" s="46" t="s">
        <v>19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 t="s">
        <v>15</v>
      </c>
      <c r="U229" s="46"/>
      <c r="V229" s="46"/>
      <c r="W229" s="46"/>
      <c r="X229" s="46"/>
      <c r="Y229" s="46"/>
      <c r="Z229" s="46" t="s">
        <v>14</v>
      </c>
      <c r="AA229" s="46"/>
      <c r="AB229" s="46"/>
      <c r="AC229" s="46"/>
      <c r="AD229" s="46"/>
      <c r="AE229" s="46" t="s">
        <v>224</v>
      </c>
      <c r="AF229" s="46"/>
      <c r="AG229" s="46"/>
      <c r="AH229" s="46"/>
      <c r="AI229" s="46"/>
      <c r="AJ229" s="46"/>
      <c r="AK229" s="46" t="s">
        <v>229</v>
      </c>
      <c r="AL229" s="46"/>
      <c r="AM229" s="46"/>
      <c r="AN229" s="46"/>
      <c r="AO229" s="46"/>
      <c r="AP229" s="46"/>
      <c r="AQ229" s="46" t="s">
        <v>242</v>
      </c>
      <c r="AR229" s="46"/>
      <c r="AS229" s="46"/>
      <c r="AT229" s="46"/>
      <c r="AU229" s="46"/>
      <c r="AV229" s="46"/>
      <c r="AW229" s="46" t="s">
        <v>18</v>
      </c>
      <c r="AX229" s="46"/>
      <c r="AY229" s="46"/>
      <c r="AZ229" s="46"/>
      <c r="BA229" s="46"/>
      <c r="BB229" s="46"/>
      <c r="BC229" s="46"/>
      <c r="BD229" s="46"/>
      <c r="BE229" s="46" t="s">
        <v>156</v>
      </c>
      <c r="BF229" s="46"/>
      <c r="BG229" s="46"/>
      <c r="BH229" s="46"/>
      <c r="BI229" s="46"/>
      <c r="BJ229" s="46"/>
      <c r="BK229" s="46"/>
      <c r="BL229" s="46"/>
    </row>
    <row r="230" spans="1:79" ht="21.75" customHeight="1" x14ac:dyDescent="0.2">
      <c r="A230" s="77"/>
      <c r="B230" s="77"/>
      <c r="C230" s="77"/>
      <c r="D230" s="77"/>
      <c r="E230" s="77"/>
      <c r="F230" s="77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</row>
    <row r="231" spans="1:79" ht="15" customHeight="1" x14ac:dyDescent="0.2">
      <c r="A231" s="46">
        <v>1</v>
      </c>
      <c r="B231" s="46"/>
      <c r="C231" s="46"/>
      <c r="D231" s="46"/>
      <c r="E231" s="46"/>
      <c r="F231" s="46"/>
      <c r="G231" s="46">
        <v>2</v>
      </c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>
        <v>3</v>
      </c>
      <c r="U231" s="46"/>
      <c r="V231" s="46"/>
      <c r="W231" s="46"/>
      <c r="X231" s="46"/>
      <c r="Y231" s="46"/>
      <c r="Z231" s="46">
        <v>4</v>
      </c>
      <c r="AA231" s="46"/>
      <c r="AB231" s="46"/>
      <c r="AC231" s="46"/>
      <c r="AD231" s="46"/>
      <c r="AE231" s="46">
        <v>5</v>
      </c>
      <c r="AF231" s="46"/>
      <c r="AG231" s="46"/>
      <c r="AH231" s="46"/>
      <c r="AI231" s="46"/>
      <c r="AJ231" s="46"/>
      <c r="AK231" s="46">
        <v>6</v>
      </c>
      <c r="AL231" s="46"/>
      <c r="AM231" s="46"/>
      <c r="AN231" s="46"/>
      <c r="AO231" s="46"/>
      <c r="AP231" s="46"/>
      <c r="AQ231" s="46">
        <v>7</v>
      </c>
      <c r="AR231" s="46"/>
      <c r="AS231" s="46"/>
      <c r="AT231" s="46"/>
      <c r="AU231" s="46"/>
      <c r="AV231" s="46"/>
      <c r="AW231" s="75">
        <v>8</v>
      </c>
      <c r="AX231" s="75"/>
      <c r="AY231" s="75"/>
      <c r="AZ231" s="75"/>
      <c r="BA231" s="75"/>
      <c r="BB231" s="75"/>
      <c r="BC231" s="75"/>
      <c r="BD231" s="75"/>
      <c r="BE231" s="75">
        <v>9</v>
      </c>
      <c r="BF231" s="75"/>
      <c r="BG231" s="75"/>
      <c r="BH231" s="75"/>
      <c r="BI231" s="75"/>
      <c r="BJ231" s="75"/>
      <c r="BK231" s="75"/>
      <c r="BL231" s="75"/>
    </row>
    <row r="232" spans="1:79" s="1" customFormat="1" ht="18.75" hidden="1" customHeight="1" x14ac:dyDescent="0.2">
      <c r="A232" s="75" t="s">
        <v>64</v>
      </c>
      <c r="B232" s="75"/>
      <c r="C232" s="75"/>
      <c r="D232" s="75"/>
      <c r="E232" s="75"/>
      <c r="F232" s="75"/>
      <c r="G232" s="73" t="s">
        <v>57</v>
      </c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2" t="s">
        <v>80</v>
      </c>
      <c r="U232" s="72"/>
      <c r="V232" s="72"/>
      <c r="W232" s="72"/>
      <c r="X232" s="72"/>
      <c r="Y232" s="72"/>
      <c r="Z232" s="72" t="s">
        <v>81</v>
      </c>
      <c r="AA232" s="72"/>
      <c r="AB232" s="72"/>
      <c r="AC232" s="72"/>
      <c r="AD232" s="72"/>
      <c r="AE232" s="72" t="s">
        <v>82</v>
      </c>
      <c r="AF232" s="72"/>
      <c r="AG232" s="72"/>
      <c r="AH232" s="72"/>
      <c r="AI232" s="72"/>
      <c r="AJ232" s="72"/>
      <c r="AK232" s="72" t="s">
        <v>83</v>
      </c>
      <c r="AL232" s="72"/>
      <c r="AM232" s="72"/>
      <c r="AN232" s="72"/>
      <c r="AO232" s="72"/>
      <c r="AP232" s="72"/>
      <c r="AQ232" s="72" t="s">
        <v>84</v>
      </c>
      <c r="AR232" s="72"/>
      <c r="AS232" s="72"/>
      <c r="AT232" s="72"/>
      <c r="AU232" s="72"/>
      <c r="AV232" s="72"/>
      <c r="AW232" s="73" t="s">
        <v>87</v>
      </c>
      <c r="AX232" s="73"/>
      <c r="AY232" s="73"/>
      <c r="AZ232" s="73"/>
      <c r="BA232" s="73"/>
      <c r="BB232" s="73"/>
      <c r="BC232" s="73"/>
      <c r="BD232" s="73"/>
      <c r="BE232" s="73" t="s">
        <v>88</v>
      </c>
      <c r="BF232" s="73"/>
      <c r="BG232" s="73"/>
      <c r="BH232" s="73"/>
      <c r="BI232" s="73"/>
      <c r="BJ232" s="73"/>
      <c r="BK232" s="73"/>
      <c r="BL232" s="73"/>
      <c r="CA232" s="1" t="s">
        <v>54</v>
      </c>
    </row>
    <row r="233" spans="1:79" s="6" customFormat="1" ht="12.75" customHeight="1" x14ac:dyDescent="0.2">
      <c r="A233" s="50"/>
      <c r="B233" s="50"/>
      <c r="C233" s="50"/>
      <c r="D233" s="50"/>
      <c r="E233" s="50"/>
      <c r="F233" s="50"/>
      <c r="G233" s="69" t="s">
        <v>147</v>
      </c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CA233" s="6" t="s">
        <v>55</v>
      </c>
    </row>
    <row r="235" spans="1:79" ht="14.25" customHeight="1" x14ac:dyDescent="0.2">
      <c r="A235" s="70" t="s">
        <v>230</v>
      </c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</row>
    <row r="236" spans="1:79" ht="1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</row>
    <row r="237" spans="1:79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9" spans="1:79" ht="14.25" x14ac:dyDescent="0.2">
      <c r="A239" s="70" t="s">
        <v>257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</row>
    <row r="240" spans="1:79" ht="14.25" x14ac:dyDescent="0.2">
      <c r="A240" s="70" t="s">
        <v>231</v>
      </c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</row>
    <row r="241" spans="1:64" ht="45" customHeight="1" x14ac:dyDescent="0.2">
      <c r="A241" s="66" t="s">
        <v>212</v>
      </c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</row>
    <row r="242" spans="1:64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5" spans="1:64" ht="18.95" customHeight="1" x14ac:dyDescent="0.2">
      <c r="A245" s="60" t="s">
        <v>215</v>
      </c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20"/>
      <c r="AC245" s="20"/>
      <c r="AD245" s="20"/>
      <c r="AE245" s="20"/>
      <c r="AF245" s="20"/>
      <c r="AG245" s="20"/>
      <c r="AH245" s="67"/>
      <c r="AI245" s="67"/>
      <c r="AJ245" s="67"/>
      <c r="AK245" s="67"/>
      <c r="AL245" s="67"/>
      <c r="AM245" s="67"/>
      <c r="AN245" s="67"/>
      <c r="AO245" s="67"/>
      <c r="AP245" s="67"/>
      <c r="AQ245" s="20"/>
      <c r="AR245" s="20"/>
      <c r="AS245" s="20"/>
      <c r="AT245" s="20"/>
      <c r="AU245" s="68" t="s">
        <v>217</v>
      </c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</row>
    <row r="246" spans="1:64" ht="12.75" customHeight="1" x14ac:dyDescent="0.2">
      <c r="AB246" s="21"/>
      <c r="AC246" s="21"/>
      <c r="AD246" s="21"/>
      <c r="AE246" s="21"/>
      <c r="AF246" s="21"/>
      <c r="AG246" s="21"/>
      <c r="AH246" s="65" t="s">
        <v>1</v>
      </c>
      <c r="AI246" s="65"/>
      <c r="AJ246" s="65"/>
      <c r="AK246" s="65"/>
      <c r="AL246" s="65"/>
      <c r="AM246" s="65"/>
      <c r="AN246" s="65"/>
      <c r="AO246" s="65"/>
      <c r="AP246" s="65"/>
      <c r="AQ246" s="21"/>
      <c r="AR246" s="21"/>
      <c r="AS246" s="21"/>
      <c r="AT246" s="21"/>
      <c r="AU246" s="65" t="s">
        <v>160</v>
      </c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</row>
    <row r="247" spans="1:64" ht="15" x14ac:dyDescent="0.2">
      <c r="AB247" s="21"/>
      <c r="AC247" s="21"/>
      <c r="AD247" s="21"/>
      <c r="AE247" s="21"/>
      <c r="AF247" s="21"/>
      <c r="AG247" s="21"/>
      <c r="AH247" s="22"/>
      <c r="AI247" s="22"/>
      <c r="AJ247" s="22"/>
      <c r="AK247" s="22"/>
      <c r="AL247" s="22"/>
      <c r="AM247" s="22"/>
      <c r="AN247" s="22"/>
      <c r="AO247" s="22"/>
      <c r="AP247" s="22"/>
      <c r="AQ247" s="21"/>
      <c r="AR247" s="21"/>
      <c r="AS247" s="21"/>
      <c r="AT247" s="21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</row>
    <row r="248" spans="1:64" ht="18" customHeight="1" x14ac:dyDescent="0.2">
      <c r="A248" s="60" t="s">
        <v>216</v>
      </c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21"/>
      <c r="AC248" s="21"/>
      <c r="AD248" s="21"/>
      <c r="AE248" s="21"/>
      <c r="AF248" s="21"/>
      <c r="AG248" s="21"/>
      <c r="AH248" s="62"/>
      <c r="AI248" s="62"/>
      <c r="AJ248" s="62"/>
      <c r="AK248" s="62"/>
      <c r="AL248" s="62"/>
      <c r="AM248" s="62"/>
      <c r="AN248" s="62"/>
      <c r="AO248" s="62"/>
      <c r="AP248" s="62"/>
      <c r="AQ248" s="21"/>
      <c r="AR248" s="21"/>
      <c r="AS248" s="21"/>
      <c r="AT248" s="21"/>
      <c r="AU248" s="63" t="s">
        <v>218</v>
      </c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</row>
    <row r="249" spans="1:64" ht="12" customHeight="1" x14ac:dyDescent="0.2">
      <c r="AB249" s="21"/>
      <c r="AC249" s="21"/>
      <c r="AD249" s="21"/>
      <c r="AE249" s="21"/>
      <c r="AF249" s="21"/>
      <c r="AG249" s="21"/>
      <c r="AH249" s="65" t="s">
        <v>1</v>
      </c>
      <c r="AI249" s="65"/>
      <c r="AJ249" s="65"/>
      <c r="AK249" s="65"/>
      <c r="AL249" s="65"/>
      <c r="AM249" s="65"/>
      <c r="AN249" s="65"/>
      <c r="AO249" s="65"/>
      <c r="AP249" s="65"/>
      <c r="AQ249" s="21"/>
      <c r="AR249" s="21"/>
      <c r="AS249" s="21"/>
      <c r="AT249" s="21"/>
      <c r="AU249" s="65" t="s">
        <v>160</v>
      </c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</row>
  </sheetData>
  <mergeCells count="1601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9:D39"/>
    <mergeCell ref="E39:W39"/>
    <mergeCell ref="X39:AB39"/>
    <mergeCell ref="AC39:AG39"/>
    <mergeCell ref="AH39:AL39"/>
    <mergeCell ref="AM39:AQ39"/>
    <mergeCell ref="AR39:AV3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2:BY52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2:AW52"/>
    <mergeCell ref="AX52:BA52"/>
    <mergeCell ref="BB52:BF52"/>
    <mergeCell ref="BG52:BK52"/>
    <mergeCell ref="BL52:BP52"/>
    <mergeCell ref="BQ52:BT5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AR70:AV70"/>
    <mergeCell ref="AW70:BA70"/>
    <mergeCell ref="BB70:BF70"/>
    <mergeCell ref="BG70:BK70"/>
    <mergeCell ref="A74:BL74"/>
    <mergeCell ref="A75:BK75"/>
    <mergeCell ref="AM71:AQ71"/>
    <mergeCell ref="AR71:AV71"/>
    <mergeCell ref="AW71:BA71"/>
    <mergeCell ref="BB71:BF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E99:AI99"/>
    <mergeCell ref="AJ99:AN99"/>
    <mergeCell ref="AO99:AS99"/>
    <mergeCell ref="AT99:AX99"/>
    <mergeCell ref="AY99:BC99"/>
    <mergeCell ref="BD99:BH99"/>
    <mergeCell ref="BQ90:BT90"/>
    <mergeCell ref="BU90:BY90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2:AS102"/>
    <mergeCell ref="AT102:AX102"/>
    <mergeCell ref="AY102:BC102"/>
    <mergeCell ref="BD102:BH102"/>
    <mergeCell ref="A109:BL109"/>
    <mergeCell ref="A110:BL110"/>
    <mergeCell ref="AT103:AX103"/>
    <mergeCell ref="AY103:BC103"/>
    <mergeCell ref="BD103:BH103"/>
    <mergeCell ref="A104:C10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T115:BX115"/>
    <mergeCell ref="A132:BL132"/>
    <mergeCell ref="A133:C134"/>
    <mergeCell ref="D133:P134"/>
    <mergeCell ref="Q133:U134"/>
    <mergeCell ref="V133:AE134"/>
    <mergeCell ref="AF133:AT133"/>
    <mergeCell ref="AU133:BI133"/>
    <mergeCell ref="AF134:AJ134"/>
    <mergeCell ref="AK134:AO134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37:AT137"/>
    <mergeCell ref="AU137:AY137"/>
    <mergeCell ref="AZ137:BD137"/>
    <mergeCell ref="BE137:BI137"/>
    <mergeCell ref="A154:BL154"/>
    <mergeCell ref="A155:BR155"/>
    <mergeCell ref="BE138:BI138"/>
    <mergeCell ref="A139:C139"/>
    <mergeCell ref="D139:P139"/>
    <mergeCell ref="Q139:U139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165:C167"/>
    <mergeCell ref="D165:V167"/>
    <mergeCell ref="W165:AH165"/>
    <mergeCell ref="AI165:AT165"/>
    <mergeCell ref="AU165:AZ165"/>
    <mergeCell ref="BA165:BF165"/>
    <mergeCell ref="AT160:AX160"/>
    <mergeCell ref="AY160:BC160"/>
    <mergeCell ref="BD160:BH160"/>
    <mergeCell ref="BI160:BM160"/>
    <mergeCell ref="BN160:BR160"/>
    <mergeCell ref="A164:BL164"/>
    <mergeCell ref="BI161:BM161"/>
    <mergeCell ref="BN161:BR161"/>
    <mergeCell ref="A160:T160"/>
    <mergeCell ref="U160:Y160"/>
    <mergeCell ref="Z160:AD160"/>
    <mergeCell ref="AE160:AI160"/>
    <mergeCell ref="AJ160:AN160"/>
    <mergeCell ref="AO160:AS160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AP178:AT178"/>
    <mergeCell ref="AU178:AY178"/>
    <mergeCell ref="AZ178:BD178"/>
    <mergeCell ref="BE178:BI178"/>
    <mergeCell ref="BJ178:BN178"/>
    <mergeCell ref="BO178:BS178"/>
    <mergeCell ref="A176:BS176"/>
    <mergeCell ref="A177:F178"/>
    <mergeCell ref="G177:S178"/>
    <mergeCell ref="T177:Z178"/>
    <mergeCell ref="AA177:AO177"/>
    <mergeCell ref="AP177:BD177"/>
    <mergeCell ref="BE177:BS177"/>
    <mergeCell ref="AA178:AE178"/>
    <mergeCell ref="AF178:AJ178"/>
    <mergeCell ref="AK178:AO178"/>
    <mergeCell ref="BA170:BC170"/>
    <mergeCell ref="BD170:BF170"/>
    <mergeCell ref="BG170:BI170"/>
    <mergeCell ref="BJ170:BL170"/>
    <mergeCell ref="A174:BL174"/>
    <mergeCell ref="A175:BS175"/>
    <mergeCell ref="AL171:AN171"/>
    <mergeCell ref="AO171:AQ171"/>
    <mergeCell ref="AR171:AT171"/>
    <mergeCell ref="AU171:AW171"/>
    <mergeCell ref="AI170:AK170"/>
    <mergeCell ref="AL170:AN170"/>
    <mergeCell ref="AO170:AQ170"/>
    <mergeCell ref="AR170:AT170"/>
    <mergeCell ref="AU170:AW170"/>
    <mergeCell ref="AX170:AZ170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183:BL183"/>
    <mergeCell ref="A184:BD184"/>
    <mergeCell ref="A185:F186"/>
    <mergeCell ref="G185:S186"/>
    <mergeCell ref="T185:Z186"/>
    <mergeCell ref="AA185:AO185"/>
    <mergeCell ref="AP185:BD185"/>
    <mergeCell ref="AA186:AE186"/>
    <mergeCell ref="AF186:AJ186"/>
    <mergeCell ref="AK186:AO186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BP198:BS198"/>
    <mergeCell ref="A205:BL205"/>
    <mergeCell ref="A206:BL206"/>
    <mergeCell ref="A209:BL209"/>
    <mergeCell ref="A210:BL210"/>
    <mergeCell ref="A211:BL211"/>
    <mergeCell ref="A199:M199"/>
    <mergeCell ref="N199:U199"/>
    <mergeCell ref="V199:Z199"/>
    <mergeCell ref="AA199:AE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Q212:AV213"/>
    <mergeCell ref="AW212:BF212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A219:BL219"/>
    <mergeCell ref="A220:F222"/>
    <mergeCell ref="G220:P222"/>
    <mergeCell ref="Q220:AN220"/>
    <mergeCell ref="AO220:BL220"/>
    <mergeCell ref="Q221:U222"/>
    <mergeCell ref="V221:Y222"/>
    <mergeCell ref="Z221:AI221"/>
    <mergeCell ref="AJ221:AN222"/>
    <mergeCell ref="AO221:AS222"/>
    <mergeCell ref="AK216:AP216"/>
    <mergeCell ref="AQ216:AV216"/>
    <mergeCell ref="AW216:BA216"/>
    <mergeCell ref="BB216:BF216"/>
    <mergeCell ref="BG216:BL216"/>
    <mergeCell ref="A218:BL218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T221:AW222"/>
    <mergeCell ref="AX221:BG221"/>
    <mergeCell ref="BH221:BL222"/>
    <mergeCell ref="Z222:AD222"/>
    <mergeCell ref="AE222:AI222"/>
    <mergeCell ref="AX222:BB222"/>
    <mergeCell ref="BC222:BG222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232:F232"/>
    <mergeCell ref="G232:S232"/>
    <mergeCell ref="T232:Y232"/>
    <mergeCell ref="Z232:AD232"/>
    <mergeCell ref="AE232:AJ232"/>
    <mergeCell ref="AK232:AP232"/>
    <mergeCell ref="BE229:BL230"/>
    <mergeCell ref="A231:F231"/>
    <mergeCell ref="G231:S231"/>
    <mergeCell ref="T231:Y231"/>
    <mergeCell ref="Z231:AD231"/>
    <mergeCell ref="AE231:AJ231"/>
    <mergeCell ref="AK231:AP231"/>
    <mergeCell ref="AQ231:AV231"/>
    <mergeCell ref="AW231:BD231"/>
    <mergeCell ref="BE231:BL231"/>
    <mergeCell ref="A227:BL227"/>
    <mergeCell ref="A228:BL228"/>
    <mergeCell ref="A229:F230"/>
    <mergeCell ref="G229:S230"/>
    <mergeCell ref="T229:Y230"/>
    <mergeCell ref="Z229:AD230"/>
    <mergeCell ref="AE229:AJ230"/>
    <mergeCell ref="AK229:AP230"/>
    <mergeCell ref="AQ229:AV230"/>
    <mergeCell ref="AW229:BD230"/>
    <mergeCell ref="A248:AA248"/>
    <mergeCell ref="AH248:AP248"/>
    <mergeCell ref="AU248:BF248"/>
    <mergeCell ref="AH249:AP249"/>
    <mergeCell ref="AU249:BF249"/>
    <mergeCell ref="A31:D31"/>
    <mergeCell ref="E31:T31"/>
    <mergeCell ref="U31:Y31"/>
    <mergeCell ref="Z31:AD31"/>
    <mergeCell ref="AE31:AH31"/>
    <mergeCell ref="A241:BL241"/>
    <mergeCell ref="A245:AA245"/>
    <mergeCell ref="AH245:AP245"/>
    <mergeCell ref="AU245:BF245"/>
    <mergeCell ref="AH246:AP246"/>
    <mergeCell ref="AU246:BF246"/>
    <mergeCell ref="AW233:BD233"/>
    <mergeCell ref="BE233:BL233"/>
    <mergeCell ref="A235:BL235"/>
    <mergeCell ref="A236:BL236"/>
    <mergeCell ref="A239:BL239"/>
    <mergeCell ref="A240:BL240"/>
    <mergeCell ref="AQ232:AV232"/>
    <mergeCell ref="AW232:BD232"/>
    <mergeCell ref="BE232:BL232"/>
    <mergeCell ref="A233:F233"/>
    <mergeCell ref="G233:S233"/>
    <mergeCell ref="T233:Y233"/>
    <mergeCell ref="Z233:AD233"/>
    <mergeCell ref="AE233:AJ233"/>
    <mergeCell ref="AK233:AP233"/>
    <mergeCell ref="AQ233:AV233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AW40:BA40"/>
    <mergeCell ref="BB40:BF40"/>
    <mergeCell ref="BG40:BK40"/>
    <mergeCell ref="AW38:BA38"/>
    <mergeCell ref="BB38:BF38"/>
    <mergeCell ref="BG38:BK38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BL54:BP54"/>
    <mergeCell ref="BQ54:BT54"/>
    <mergeCell ref="BU54:BY54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A71:D71"/>
    <mergeCell ref="E71:W71"/>
    <mergeCell ref="X71:AB71"/>
    <mergeCell ref="AC71:AG71"/>
    <mergeCell ref="AH71:AL71"/>
    <mergeCell ref="AX89:BA89"/>
    <mergeCell ref="BB89:BF89"/>
    <mergeCell ref="BG89:BK89"/>
    <mergeCell ref="AX87:BA87"/>
    <mergeCell ref="BB87:BF87"/>
    <mergeCell ref="BG87:BK87"/>
    <mergeCell ref="BB79:BF79"/>
    <mergeCell ref="BG79:BK79"/>
    <mergeCell ref="BB78:BF78"/>
    <mergeCell ref="BG78:BK78"/>
    <mergeCell ref="A79:E79"/>
    <mergeCell ref="F79:W79"/>
    <mergeCell ref="X79:AB79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BB94:BF94"/>
    <mergeCell ref="BG94:BK94"/>
    <mergeCell ref="BL94:BP94"/>
    <mergeCell ref="BQ94:BT94"/>
    <mergeCell ref="BU94:BY94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D104:T104"/>
    <mergeCell ref="U104:Y104"/>
    <mergeCell ref="Z104:AD104"/>
    <mergeCell ref="AE104:AI104"/>
    <mergeCell ref="AJ104:AN104"/>
    <mergeCell ref="AO104:AS104"/>
    <mergeCell ref="A103:C103"/>
    <mergeCell ref="D103:T103"/>
    <mergeCell ref="U103:Y103"/>
    <mergeCell ref="Z103:AD103"/>
    <mergeCell ref="AE103:AI103"/>
    <mergeCell ref="AJ103:AN103"/>
    <mergeCell ref="AO103:AS103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T106:AX106"/>
    <mergeCell ref="AY106:BC106"/>
    <mergeCell ref="BD106:BH106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BE114:BI114"/>
    <mergeCell ref="BJ114:BN114"/>
    <mergeCell ref="BO114:BS114"/>
    <mergeCell ref="BT114:BX114"/>
    <mergeCell ref="BT113:BX113"/>
    <mergeCell ref="A114:C114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V139:AE139"/>
    <mergeCell ref="AF139:AJ139"/>
    <mergeCell ref="AK139:AO139"/>
    <mergeCell ref="AP139:AT139"/>
    <mergeCell ref="AU139:AY139"/>
    <mergeCell ref="AZ139:BD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AX171:AZ171"/>
    <mergeCell ref="BA171:BC171"/>
    <mergeCell ref="BD171:BF171"/>
    <mergeCell ref="BG171:BI171"/>
    <mergeCell ref="BJ171:BL171"/>
    <mergeCell ref="A171:C171"/>
    <mergeCell ref="D171:V171"/>
    <mergeCell ref="W171:Y171"/>
    <mergeCell ref="Z171:AB171"/>
    <mergeCell ref="AC171:AE171"/>
    <mergeCell ref="AF171:AH171"/>
    <mergeCell ref="AI171:AK171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S200:AW200"/>
    <mergeCell ref="AX200:BA200"/>
    <mergeCell ref="BB200:BF200"/>
    <mergeCell ref="BG200:BJ200"/>
    <mergeCell ref="BK200:BO200"/>
    <mergeCell ref="BP200:BS200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F199:AI199"/>
    <mergeCell ref="AJ199:AN199"/>
    <mergeCell ref="AO199:AR199"/>
    <mergeCell ref="AS199:AW199"/>
    <mergeCell ref="AX199:BA199"/>
    <mergeCell ref="BB199:BF199"/>
    <mergeCell ref="BB202:BF202"/>
    <mergeCell ref="BG202:BJ202"/>
    <mergeCell ref="BK202:BO202"/>
    <mergeCell ref="BP202:BS202"/>
    <mergeCell ref="BP201:BS201"/>
    <mergeCell ref="A202:M202"/>
    <mergeCell ref="N202:U202"/>
    <mergeCell ref="V202:Z202"/>
    <mergeCell ref="AA202:AE202"/>
    <mergeCell ref="AF202:AI202"/>
    <mergeCell ref="AJ202:AN202"/>
    <mergeCell ref="AO202:AR202"/>
    <mergeCell ref="AS202:AW202"/>
    <mergeCell ref="AX202:BA202"/>
    <mergeCell ref="AO201:AR201"/>
    <mergeCell ref="AS201:AW201"/>
    <mergeCell ref="AX201:BA201"/>
    <mergeCell ref="BB201:BF201"/>
    <mergeCell ref="BG201:BJ201"/>
    <mergeCell ref="BK201:BO201"/>
    <mergeCell ref="A201:M201"/>
    <mergeCell ref="N201:U201"/>
    <mergeCell ref="V201:Z201"/>
    <mergeCell ref="AA201:AE201"/>
    <mergeCell ref="AF201:AI201"/>
    <mergeCell ref="AJ201:AN201"/>
  </mergeCells>
  <conditionalFormatting sqref="A90 A170 A102">
    <cfRule type="cellIs" dxfId="72" priority="77" stopIfTrue="1" operator="equal">
      <formula>A89</formula>
    </cfRule>
  </conditionalFormatting>
  <conditionalFormatting sqref="A115:C115 A137:C137">
    <cfRule type="cellIs" dxfId="71" priority="78" stopIfTrue="1" operator="equal">
      <formula>A114</formula>
    </cfRule>
    <cfRule type="cellIs" dxfId="70" priority="79" stopIfTrue="1" operator="equal">
      <formula>0</formula>
    </cfRule>
  </conditionalFormatting>
  <conditionalFormatting sqref="A91">
    <cfRule type="cellIs" dxfId="69" priority="76" stopIfTrue="1" operator="equal">
      <formula>A90</formula>
    </cfRule>
  </conditionalFormatting>
  <conditionalFormatting sqref="A92">
    <cfRule type="cellIs" dxfId="68" priority="75" stopIfTrue="1" operator="equal">
      <formula>A91</formula>
    </cfRule>
  </conditionalFormatting>
  <conditionalFormatting sqref="A93">
    <cfRule type="cellIs" dxfId="67" priority="74" stopIfTrue="1" operator="equal">
      <formula>A92</formula>
    </cfRule>
  </conditionalFormatting>
  <conditionalFormatting sqref="A94">
    <cfRule type="cellIs" dxfId="66" priority="73" stopIfTrue="1" operator="equal">
      <formula>A93</formula>
    </cfRule>
  </conditionalFormatting>
  <conditionalFormatting sqref="A107">
    <cfRule type="cellIs" dxfId="65" priority="81" stopIfTrue="1" operator="equal">
      <formula>A102</formula>
    </cfRule>
  </conditionalFormatting>
  <conditionalFormatting sqref="A103">
    <cfRule type="cellIs" dxfId="64" priority="71" stopIfTrue="1" operator="equal">
      <formula>A102</formula>
    </cfRule>
  </conditionalFormatting>
  <conditionalFormatting sqref="A104">
    <cfRule type="cellIs" dxfId="63" priority="70" stopIfTrue="1" operator="equal">
      <formula>A103</formula>
    </cfRule>
  </conditionalFormatting>
  <conditionalFormatting sqref="A105">
    <cfRule type="cellIs" dxfId="62" priority="69" stopIfTrue="1" operator="equal">
      <formula>A104</formula>
    </cfRule>
  </conditionalFormatting>
  <conditionalFormatting sqref="A106">
    <cfRule type="cellIs" dxfId="61" priority="68" stopIfTrue="1" operator="equal">
      <formula>A105</formula>
    </cfRule>
  </conditionalFormatting>
  <conditionalFormatting sqref="A171">
    <cfRule type="cellIs" dxfId="60" priority="2" stopIfTrue="1" operator="equal">
      <formula>A170</formula>
    </cfRule>
  </conditionalFormatting>
  <conditionalFormatting sqref="A116:C116">
    <cfRule type="cellIs" dxfId="59" priority="65" stopIfTrue="1" operator="equal">
      <formula>A115</formula>
    </cfRule>
    <cfRule type="cellIs" dxfId="58" priority="66" stopIfTrue="1" operator="equal">
      <formula>0</formula>
    </cfRule>
  </conditionalFormatting>
  <conditionalFormatting sqref="A117:C117">
    <cfRule type="cellIs" dxfId="57" priority="63" stopIfTrue="1" operator="equal">
      <formula>A116</formula>
    </cfRule>
    <cfRule type="cellIs" dxfId="56" priority="64" stopIfTrue="1" operator="equal">
      <formula>0</formula>
    </cfRule>
  </conditionalFormatting>
  <conditionalFormatting sqref="A118:C118">
    <cfRule type="cellIs" dxfId="55" priority="61" stopIfTrue="1" operator="equal">
      <formula>A117</formula>
    </cfRule>
    <cfRule type="cellIs" dxfId="54" priority="62" stopIfTrue="1" operator="equal">
      <formula>0</formula>
    </cfRule>
  </conditionalFormatting>
  <conditionalFormatting sqref="A119:C119">
    <cfRule type="cellIs" dxfId="53" priority="59" stopIfTrue="1" operator="equal">
      <formula>A118</formula>
    </cfRule>
    <cfRule type="cellIs" dxfId="52" priority="60" stopIfTrue="1" operator="equal">
      <formula>0</formula>
    </cfRule>
  </conditionalFormatting>
  <conditionalFormatting sqref="A120:C120">
    <cfRule type="cellIs" dxfId="51" priority="57" stopIfTrue="1" operator="equal">
      <formula>A119</formula>
    </cfRule>
    <cfRule type="cellIs" dxfId="50" priority="58" stopIfTrue="1" operator="equal">
      <formula>0</formula>
    </cfRule>
  </conditionalFormatting>
  <conditionalFormatting sqref="A121:C121">
    <cfRule type="cellIs" dxfId="49" priority="55" stopIfTrue="1" operator="equal">
      <formula>A120</formula>
    </cfRule>
    <cfRule type="cellIs" dxfId="48" priority="56" stopIfTrue="1" operator="equal">
      <formula>0</formula>
    </cfRule>
  </conditionalFormatting>
  <conditionalFormatting sqref="A122:C122">
    <cfRule type="cellIs" dxfId="47" priority="53" stopIfTrue="1" operator="equal">
      <formula>A121</formula>
    </cfRule>
    <cfRule type="cellIs" dxfId="46" priority="54" stopIfTrue="1" operator="equal">
      <formula>0</formula>
    </cfRule>
  </conditionalFormatting>
  <conditionalFormatting sqref="A123:C123">
    <cfRule type="cellIs" dxfId="45" priority="51" stopIfTrue="1" operator="equal">
      <formula>A122</formula>
    </cfRule>
    <cfRule type="cellIs" dxfId="44" priority="52" stopIfTrue="1" operator="equal">
      <formula>0</formula>
    </cfRule>
  </conditionalFormatting>
  <conditionalFormatting sqref="A124:C124">
    <cfRule type="cellIs" dxfId="43" priority="49" stopIfTrue="1" operator="equal">
      <formula>A123</formula>
    </cfRule>
    <cfRule type="cellIs" dxfId="42" priority="50" stopIfTrue="1" operator="equal">
      <formula>0</formula>
    </cfRule>
  </conditionalFormatting>
  <conditionalFormatting sqref="A125:C125">
    <cfRule type="cellIs" dxfId="41" priority="47" stopIfTrue="1" operator="equal">
      <formula>A124</formula>
    </cfRule>
    <cfRule type="cellIs" dxfId="40" priority="48" stopIfTrue="1" operator="equal">
      <formula>0</formula>
    </cfRule>
  </conditionalFormatting>
  <conditionalFormatting sqref="A126:C126">
    <cfRule type="cellIs" dxfId="39" priority="45" stopIfTrue="1" operator="equal">
      <formula>A125</formula>
    </cfRule>
    <cfRule type="cellIs" dxfId="38" priority="46" stopIfTrue="1" operator="equal">
      <formula>0</formula>
    </cfRule>
  </conditionalFormatting>
  <conditionalFormatting sqref="A127:C127">
    <cfRule type="cellIs" dxfId="37" priority="43" stopIfTrue="1" operator="equal">
      <formula>A126</formula>
    </cfRule>
    <cfRule type="cellIs" dxfId="36" priority="44" stopIfTrue="1" operator="equal">
      <formula>0</formula>
    </cfRule>
  </conditionalFormatting>
  <conditionalFormatting sqref="A128:C128">
    <cfRule type="cellIs" dxfId="35" priority="41" stopIfTrue="1" operator="equal">
      <formula>A127</formula>
    </cfRule>
    <cfRule type="cellIs" dxfId="34" priority="42" stopIfTrue="1" operator="equal">
      <formula>0</formula>
    </cfRule>
  </conditionalFormatting>
  <conditionalFormatting sqref="A129:C129">
    <cfRule type="cellIs" dxfId="33" priority="39" stopIfTrue="1" operator="equal">
      <formula>A128</formula>
    </cfRule>
    <cfRule type="cellIs" dxfId="32" priority="40" stopIfTrue="1" operator="equal">
      <formula>0</formula>
    </cfRule>
  </conditionalFormatting>
  <conditionalFormatting sqref="A130:C130">
    <cfRule type="cellIs" dxfId="31" priority="37" stopIfTrue="1" operator="equal">
      <formula>A129</formula>
    </cfRule>
    <cfRule type="cellIs" dxfId="30" priority="38" stopIfTrue="1" operator="equal">
      <formula>0</formula>
    </cfRule>
  </conditionalFormatting>
  <conditionalFormatting sqref="A138:C138">
    <cfRule type="cellIs" dxfId="29" priority="33" stopIfTrue="1" operator="equal">
      <formula>A137</formula>
    </cfRule>
    <cfRule type="cellIs" dxfId="28" priority="34" stopIfTrue="1" operator="equal">
      <formula>0</formula>
    </cfRule>
  </conditionalFormatting>
  <conditionalFormatting sqref="A139:C139">
    <cfRule type="cellIs" dxfId="27" priority="31" stopIfTrue="1" operator="equal">
      <formula>A138</formula>
    </cfRule>
    <cfRule type="cellIs" dxfId="26" priority="32" stopIfTrue="1" operator="equal">
      <formula>0</formula>
    </cfRule>
  </conditionalFormatting>
  <conditionalFormatting sqref="A140:C140">
    <cfRule type="cellIs" dxfId="25" priority="29" stopIfTrue="1" operator="equal">
      <formula>A139</formula>
    </cfRule>
    <cfRule type="cellIs" dxfId="24" priority="30" stopIfTrue="1" operator="equal">
      <formula>0</formula>
    </cfRule>
  </conditionalFormatting>
  <conditionalFormatting sqref="A141:C141">
    <cfRule type="cellIs" dxfId="23" priority="27" stopIfTrue="1" operator="equal">
      <formula>A140</formula>
    </cfRule>
    <cfRule type="cellIs" dxfId="22" priority="28" stopIfTrue="1" operator="equal">
      <formula>0</formula>
    </cfRule>
  </conditionalFormatting>
  <conditionalFormatting sqref="A142:C142">
    <cfRule type="cellIs" dxfId="21" priority="25" stopIfTrue="1" operator="equal">
      <formula>A141</formula>
    </cfRule>
    <cfRule type="cellIs" dxfId="20" priority="26" stopIfTrue="1" operator="equal">
      <formula>0</formula>
    </cfRule>
  </conditionalFormatting>
  <conditionalFormatting sqref="A143:C143">
    <cfRule type="cellIs" dxfId="19" priority="23" stopIfTrue="1" operator="equal">
      <formula>A142</formula>
    </cfRule>
    <cfRule type="cellIs" dxfId="18" priority="24" stopIfTrue="1" operator="equal">
      <formula>0</formula>
    </cfRule>
  </conditionalFormatting>
  <conditionalFormatting sqref="A144:C144">
    <cfRule type="cellIs" dxfId="17" priority="21" stopIfTrue="1" operator="equal">
      <formula>A143</formula>
    </cfRule>
    <cfRule type="cellIs" dxfId="16" priority="22" stopIfTrue="1" operator="equal">
      <formula>0</formula>
    </cfRule>
  </conditionalFormatting>
  <conditionalFormatting sqref="A145:C145">
    <cfRule type="cellIs" dxfId="15" priority="19" stopIfTrue="1" operator="equal">
      <formula>A144</formula>
    </cfRule>
    <cfRule type="cellIs" dxfId="14" priority="20" stopIfTrue="1" operator="equal">
      <formula>0</formula>
    </cfRule>
  </conditionalFormatting>
  <conditionalFormatting sqref="A146:C146">
    <cfRule type="cellIs" dxfId="13" priority="17" stopIfTrue="1" operator="equal">
      <formula>A145</formula>
    </cfRule>
    <cfRule type="cellIs" dxfId="12" priority="18" stopIfTrue="1" operator="equal">
      <formula>0</formula>
    </cfRule>
  </conditionalFormatting>
  <conditionalFormatting sqref="A147:C147">
    <cfRule type="cellIs" dxfId="11" priority="15" stopIfTrue="1" operator="equal">
      <formula>A146</formula>
    </cfRule>
    <cfRule type="cellIs" dxfId="10" priority="16" stopIfTrue="1" operator="equal">
      <formula>0</formula>
    </cfRule>
  </conditionalFormatting>
  <conditionalFormatting sqref="A148:C148">
    <cfRule type="cellIs" dxfId="9" priority="13" stopIfTrue="1" operator="equal">
      <formula>A147</formula>
    </cfRule>
    <cfRule type="cellIs" dxfId="8" priority="14" stopIfTrue="1" operator="equal">
      <formula>0</formula>
    </cfRule>
  </conditionalFormatting>
  <conditionalFormatting sqref="A149:C149">
    <cfRule type="cellIs" dxfId="7" priority="11" stopIfTrue="1" operator="equal">
      <formula>A148</formula>
    </cfRule>
    <cfRule type="cellIs" dxfId="6" priority="12" stopIfTrue="1" operator="equal">
      <formula>0</formula>
    </cfRule>
  </conditionalFormatting>
  <conditionalFormatting sqref="A150:C150">
    <cfRule type="cellIs" dxfId="5" priority="9" stopIfTrue="1" operator="equal">
      <formula>A149</formula>
    </cfRule>
    <cfRule type="cellIs" dxfId="4" priority="10" stopIfTrue="1" operator="equal">
      <formula>0</formula>
    </cfRule>
  </conditionalFormatting>
  <conditionalFormatting sqref="A151:C151">
    <cfRule type="cellIs" dxfId="3" priority="7" stopIfTrue="1" operator="equal">
      <formula>A150</formula>
    </cfRule>
    <cfRule type="cellIs" dxfId="2" priority="8" stopIfTrue="1" operator="equal">
      <formula>0</formula>
    </cfRule>
  </conditionalFormatting>
  <conditionalFormatting sqref="A152:C152">
    <cfRule type="cellIs" dxfId="1" priority="5" stopIfTrue="1" operator="equal">
      <formula>A151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КПК1512170</vt:lpstr>
      <vt:lpstr>'Додаток2 КПК1512170'!Область_друку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2024-12-20T06:42:42Z</cp:lastPrinted>
  <dcterms:created xsi:type="dcterms:W3CDTF">2016-07-02T12:27:50Z</dcterms:created>
  <dcterms:modified xsi:type="dcterms:W3CDTF">2024-12-20T06:44:46Z</dcterms:modified>
</cp:coreProperties>
</file>