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FEV-загальна\2024\Паспорта БП\Накази, паспорти\Ефективність по програмам за 2024 рік\"/>
    </mc:Choice>
  </mc:AlternateContent>
  <xr:revisionPtr revIDLastSave="0" documentId="13_ncr:1_{19B500EB-9E10-40F3-B54F-DE282128FCA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КПК1518240" sheetId="1" r:id="rId1"/>
  </sheets>
  <definedNames>
    <definedName name="_xlnm.Print_Area" localSheetId="0">КПК1518240!$A$1:$BQ$166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Q145" i="1" l="1"/>
  <c r="AQ142" i="1"/>
  <c r="AQ139" i="1"/>
  <c r="AQ137" i="1"/>
  <c r="AQ136" i="1"/>
  <c r="AQ135" i="1"/>
  <c r="AQ133" i="1" s="1"/>
  <c r="AQ134" i="1"/>
  <c r="AI133" i="1"/>
  <c r="AA133" i="1"/>
  <c r="AI53" i="1"/>
  <c r="AY51" i="1"/>
  <c r="AY50" i="1"/>
  <c r="AY46" i="1" s="1"/>
  <c r="AY49" i="1"/>
  <c r="AY48" i="1"/>
  <c r="AI46" i="1"/>
  <c r="S46" i="1"/>
  <c r="AI41" i="1"/>
  <c r="BI127" i="1"/>
  <c r="BD127" i="1"/>
  <c r="AZ127" i="1"/>
  <c r="BN127" i="1" s="1"/>
  <c r="BN125" i="1"/>
  <c r="BI125" i="1"/>
  <c r="BD125" i="1"/>
  <c r="AZ125" i="1"/>
  <c r="BN123" i="1"/>
  <c r="BI123" i="1"/>
  <c r="BD123" i="1"/>
  <c r="AZ123" i="1"/>
  <c r="BI121" i="1"/>
  <c r="BD121" i="1"/>
  <c r="AZ121" i="1"/>
  <c r="BN121" i="1" s="1"/>
  <c r="BN118" i="1"/>
  <c r="BI118" i="1"/>
  <c r="BD118" i="1"/>
  <c r="AZ118" i="1"/>
  <c r="BI116" i="1"/>
  <c r="BD116" i="1"/>
  <c r="AZ116" i="1"/>
  <c r="BN116" i="1" s="1"/>
  <c r="BN114" i="1"/>
  <c r="BI114" i="1"/>
  <c r="BD114" i="1"/>
  <c r="AZ114" i="1"/>
  <c r="BI113" i="1"/>
  <c r="BD113" i="1"/>
  <c r="AZ113" i="1"/>
  <c r="BN113" i="1" s="1"/>
  <c r="BN111" i="1"/>
  <c r="BI111" i="1"/>
  <c r="BD111" i="1"/>
  <c r="AZ111" i="1"/>
  <c r="BI107" i="1"/>
  <c r="BD107" i="1"/>
  <c r="AZ107" i="1"/>
  <c r="AK107" i="1"/>
  <c r="BN107" i="1" s="1"/>
  <c r="BI105" i="1"/>
  <c r="BD105" i="1"/>
  <c r="AZ105" i="1"/>
  <c r="AK105" i="1"/>
  <c r="BI104" i="1"/>
  <c r="BD104" i="1"/>
  <c r="AZ104" i="1"/>
  <c r="AK104" i="1"/>
  <c r="BN104" i="1" s="1"/>
  <c r="BI102" i="1"/>
  <c r="BD102" i="1"/>
  <c r="AZ102" i="1"/>
  <c r="AK102" i="1"/>
  <c r="BI100" i="1"/>
  <c r="BD100" i="1"/>
  <c r="AZ100" i="1"/>
  <c r="AK100" i="1"/>
  <c r="BI98" i="1"/>
  <c r="BD98" i="1"/>
  <c r="AZ98" i="1"/>
  <c r="AK98" i="1"/>
  <c r="BI97" i="1"/>
  <c r="BD97" i="1"/>
  <c r="AZ97" i="1"/>
  <c r="AK97" i="1"/>
  <c r="BH86" i="1"/>
  <c r="BC86" i="1"/>
  <c r="BH83" i="1"/>
  <c r="BC83" i="1"/>
  <c r="BH81" i="1"/>
  <c r="BC81" i="1"/>
  <c r="BH78" i="1"/>
  <c r="BC78" i="1"/>
  <c r="BH75" i="1"/>
  <c r="BC75" i="1"/>
  <c r="BH73" i="1"/>
  <c r="BC73" i="1"/>
  <c r="BH71" i="1"/>
  <c r="BC71" i="1"/>
  <c r="BH70" i="1"/>
  <c r="BC70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BN97" i="1" l="1"/>
  <c r="BN98" i="1"/>
  <c r="BN100" i="1"/>
  <c r="BN102" i="1"/>
  <c r="BN105" i="1"/>
  <c r="BN30" i="1"/>
  <c r="BN31" i="1"/>
  <c r="BN33" i="1"/>
</calcChain>
</file>

<file path=xl/sharedStrings.xml><?xml version="1.0" encoding="utf-8"?>
<sst xmlns="http://schemas.openxmlformats.org/spreadsheetml/2006/main" count="363" uniqueCount="179">
  <si>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</si>
  <si>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</si>
  <si>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</si>
  <si>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</si>
  <si>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</si>
  <si>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</si>
  <si>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</si>
  <si>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</si>
  <si>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</si>
  <si>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</si>
  <si>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</si>
  <si>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</si>
  <si>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</si>
  <si>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</si>
  <si>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</si>
  <si>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</si>
  <si>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</si>
  <si>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</si>
  <si>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</si>
  <si>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</si>
  <si>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</si>
  <si>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</si>
  <si>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</si>
  <si>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</si>
  <si>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</si>
  <si>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</si>
  <si>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</si>
  <si>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</si>
  <si>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</si>
  <si>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</si>
  <si>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</si>
  <si>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</si>
  <si>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</si>
  <si>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</si>
  <si>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</si>
  <si>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</si>
  <si>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</si>
  <si>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</si>
  <si>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</si>
  <si>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</si>
  <si>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</si>
  <si>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</si>
  <si>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</si>
  <si>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</si>
  <si>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</si>
  <si>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</si>
  <si>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</si>
  <si>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</si>
  <si>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</si>
  <si>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</si>
  <si>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</si>
  <si>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</si>
  <si>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</si>
  <si>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</si>
  <si>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</si>
  <si>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</si>
  <si>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</si>
  <si>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</si>
  <si>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</si>
  <si>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</si>
  <si>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</si>
  <si>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</si>
  <si>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</si>
  <si>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</si>
  <si>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</si>
  <si>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</si>
  <si>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</si>
  <si>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</si>
  <si>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</si>
  <si>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</si>
  <si>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</si>
  <si>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</si>
  <si>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</si>
  <si>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</si>
  <si>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</si>
  <si>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</si>
  <si>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</si>
  <si>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</si>
  <si>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</si>
  <si>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</si>
  <si>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</si>
  <si>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</si>
  <si>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</si>
  <si>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</si>
  <si>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</si>
  <si>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</si>
  <si>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</si>
  <si>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</si>
  <si>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</si>
  <si>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</si>
  <si>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</si>
  <si>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</si>
  <si>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</si>
  <si>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</si>
  <si>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</si>
  <si>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</si>
  <si>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</si>
  <si>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</si>
  <si>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</si>
  <si>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</si>
  <si>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</si>
  <si>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</si>
  <si>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</si>
  <si>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</si>
  <si>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</si>
  <si>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</si>
  <si>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</si>
  <si>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</si>
  <si>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Закупівля матеріалів</t>
  </si>
  <si>
    <t>C32:BQ32</t>
  </si>
  <si>
    <t>Пояснення щодо причин розбіжностей між фактичними та затвердженими результативними показниками: За рахунок економії коштів</t>
  </si>
  <si>
    <t>Оплата послуг на перевезення та навантаження конструкцій у вагони</t>
  </si>
  <si>
    <t>1.3</t>
  </si>
  <si>
    <t>C34:BQ34</t>
  </si>
  <si>
    <t>C65:BQ65</t>
  </si>
  <si>
    <t>затрат</t>
  </si>
  <si>
    <t>Обсяг  витрат на будівництво інженерних споруд</t>
  </si>
  <si>
    <t>C68:BQ68</t>
  </si>
  <si>
    <t>продукту</t>
  </si>
  <si>
    <t>Кількість об’єктів на яких заплановано здійснити будівництво</t>
  </si>
  <si>
    <t>Кількість придбаного товару</t>
  </si>
  <si>
    <t>ефективності</t>
  </si>
  <si>
    <t>Середня вартість витрат для проведення будівництва на 1 об’єкті</t>
  </si>
  <si>
    <t>C74:BQ74</t>
  </si>
  <si>
    <t>Середній обсяг витрат на придбання одиниці товару</t>
  </si>
  <si>
    <t>C76:BQ76</t>
  </si>
  <si>
    <t>Обсяг витрат на перевезення та навантаження конструкцій у вагони</t>
  </si>
  <si>
    <t>C79:BQ79</t>
  </si>
  <si>
    <t>Кількість наданих послуг на перевезення та навантаження конструкцій у вагони</t>
  </si>
  <si>
    <t>Середній обсяг витрат на одиницю послуги з перевезення та навантаження конструкцій у вагони</t>
  </si>
  <si>
    <t>C84:BQ84</t>
  </si>
  <si>
    <t>якості</t>
  </si>
  <si>
    <t>Ступінь готовності проведеного будівництва на кінець звітного періоду</t>
  </si>
  <si>
    <t>Будівництво інженерних споруд з метою зміцнення обороноздатності Чернівецької області (об'єкт 2) (виготовлення ПКД)</t>
  </si>
  <si>
    <t>C99:BQ99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</si>
  <si>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виготовлена ПКД по будівництву інженерних споруд (Об’єкт 2) з метою зміцнення обороноздатності Чернівецької області</t>
  </si>
  <si>
    <t>Будівництво інженерних споруд з метою зміцнення обороноздатності Чернівецької області (об'єкт 3) (виготовлення ПКД)</t>
  </si>
  <si>
    <t>C101:BQ101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</si>
  <si>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виготовлена ПКД по будівництву інженерних споруд (Об’єкт 3) з метою зміцнення обороноздатності Чернівецької області</t>
  </si>
  <si>
    <t>Будівництво інженерних споруд з метою зміцнення обороноздатності Чернівецької області (об'єкт 4) (виготовлення ПКД)</t>
  </si>
  <si>
    <t>1.4</t>
  </si>
  <si>
    <t>C103:BQ103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</si>
  <si>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виготовлена ПКД по будівництву інженерних споруд (Об’єкт 4) з метою зміцнення обороноздатності Чернівецької області</t>
  </si>
  <si>
    <t>1.5</t>
  </si>
  <si>
    <t>Будівництво інженерних споруд з метою зміцнення обороноздатності Чернівецької області (об'єкт 1) (виготовлення ПКД)</t>
  </si>
  <si>
    <t>1.6</t>
  </si>
  <si>
    <t>C106:BQ106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</si>
  <si>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виготовлена ПКД по будівництву інженерних споруд (Об’єкт 1) з метою зміцнення обороноздатності Чернівецької області</t>
  </si>
  <si>
    <t>C109:BQ109</t>
  </si>
  <si>
    <t>C117:BQ117</t>
  </si>
  <si>
    <t>C119:BQ119</t>
  </si>
  <si>
    <t>Забезпечення належних умов організації територіальної оборони та підвищення обороноздатності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</si>
  <si>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</si>
  <si>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</si>
  <si>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Чернівецької обласної державної адміністрації (обласної військової адміністрації)</t>
  </si>
  <si>
    <t>Начальник відділу фінансової діяльності та організаційного забезпечення Департаменту капітального будівництва Чернівецької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</si>
  <si>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</si>
  <si>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</si>
  <si>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</si>
  <si>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</si>
  <si>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</si>
  <si>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2024  рік</t>
  </si>
  <si>
    <t>1518240</t>
  </si>
  <si>
    <t>Заходи та роботи з територіальної оборони</t>
  </si>
  <si>
    <t>1510000</t>
  </si>
  <si>
    <t>8240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</si>
  <si>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</si>
  <si>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</si>
  <si>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За рахунок економії коштів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</si>
  <si>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</si>
  <si>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</si>
  <si>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</si>
  <si>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</si>
  <si>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</t>
  </si>
  <si>
    <t>Немає  порушень у стані фінансової дисципліни</t>
  </si>
  <si>
    <t>Актуальність бюджетної програми "Заходи та роботи з територіальної оборони" не дублює заходів з іншими програмами та є актуальною для подальшого фінансування</t>
  </si>
  <si>
    <t>Бюджетна програма виконана</t>
  </si>
  <si>
    <t>Забезпечення самого  необхідного для захисту суверинітету та незалежності держави</t>
  </si>
  <si>
    <t xml:space="preserve"> Економія коштів під час закупівлі матеріалів  та оплати послуг  на перевезення конструкцій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</si>
</sst>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b/>
      <sz val="12"/>
      <name val="Arial Cyr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Arial Cyr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  <xf numFmtId="0" fontId="3" fillId="0" borderId="8" xfId="0" quotePrefix="1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left" vertical="top" wrapText="1"/>
    </xf>
    <xf numFmtId="166" fontId="3" fillId="0" borderId="3" xfId="0" applyNumberFormat="1" applyFont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left" vertical="top" wrapText="1"/>
    </xf>
    <xf numFmtId="166" fontId="3" fillId="0" borderId="10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2" borderId="10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14" fillId="0" borderId="3" xfId="0" applyNumberFormat="1" applyFont="1" applyBorder="1" applyAlignment="1">
      <alignment horizontal="center" vertical="center" wrapText="1"/>
    </xf>
    <xf numFmtId="165" fontId="14" fillId="0" borderId="2" xfId="0" applyNumberFormat="1" applyFont="1" applyBorder="1" applyAlignment="1">
      <alignment horizontal="center" vertical="center" wrapText="1"/>
    </xf>
    <xf numFmtId="4" fontId="16" fillId="2" borderId="10" xfId="0" applyNumberFormat="1" applyFont="1" applyFill="1" applyBorder="1" applyAlignment="1">
      <alignment horizontal="center" vertical="center" wrapText="1"/>
    </xf>
    <xf numFmtId="4" fontId="16" fillId="2" borderId="3" xfId="0" applyNumberFormat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15" fillId="0" borderId="3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5" fontId="15" fillId="0" borderId="3" xfId="0" applyNumberFormat="1" applyFont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15" fillId="0" borderId="0" xfId="0" applyFont="1" applyAlignment="1"/>
    <xf numFmtId="165" fontId="3" fillId="3" borderId="10" xfId="0" applyNumberFormat="1" applyFont="1" applyFill="1" applyBorder="1" applyAlignment="1">
      <alignment horizontal="center" vertical="center"/>
    </xf>
    <xf numFmtId="165" fontId="3" fillId="3" borderId="3" xfId="0" applyNumberFormat="1" applyFont="1" applyFill="1" applyBorder="1" applyAlignment="1">
      <alignment horizontal="center" vertical="center"/>
    </xf>
    <xf numFmtId="165" fontId="15" fillId="3" borderId="3" xfId="0" applyNumberFormat="1" applyFont="1" applyFill="1" applyBorder="1" applyAlignment="1">
      <alignment horizontal="center" vertical="center"/>
    </xf>
    <xf numFmtId="165" fontId="15" fillId="3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 wrapText="1"/>
    </xf>
    <xf numFmtId="165" fontId="3" fillId="3" borderId="10" xfId="0" applyNumberFormat="1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165" fontId="14" fillId="3" borderId="3" xfId="0" applyNumberFormat="1" applyFont="1" applyFill="1" applyBorder="1" applyAlignment="1">
      <alignment horizontal="center" vertical="center"/>
    </xf>
    <xf numFmtId="165" fontId="14" fillId="3" borderId="2" xfId="0" applyNumberFormat="1" applyFont="1" applyFill="1" applyBorder="1" applyAlignment="1">
      <alignment horizontal="center" vertical="center"/>
    </xf>
    <xf numFmtId="166" fontId="4" fillId="0" borderId="10" xfId="0" quotePrefix="1" applyNumberFormat="1" applyFont="1" applyBorder="1" applyAlignment="1">
      <alignment horizontal="center" vertical="top" wrapText="1"/>
    </xf>
    <xf numFmtId="166" fontId="4" fillId="0" borderId="3" xfId="0" quotePrefix="1" applyNumberFormat="1" applyFont="1" applyBorder="1" applyAlignment="1">
      <alignment horizontal="center" vertical="top" wrapText="1"/>
    </xf>
    <xf numFmtId="166" fontId="4" fillId="0" borderId="2" xfId="0" quotePrefix="1" applyNumberFormat="1" applyFont="1" applyBorder="1" applyAlignment="1">
      <alignment horizontal="center" vertical="top" wrapText="1"/>
    </xf>
    <xf numFmtId="0" fontId="4" fillId="0" borderId="0" xfId="0" applyFont="1" applyBorder="1"/>
    <xf numFmtId="166" fontId="4" fillId="0" borderId="10" xfId="0" quotePrefix="1" applyNumberFormat="1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166" fontId="3" fillId="0" borderId="10" xfId="0" quotePrefix="1" applyNumberFormat="1" applyFont="1" applyBorder="1" applyAlignment="1">
      <alignment horizontal="left" vertical="top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/>
    <xf numFmtId="166" fontId="3" fillId="0" borderId="3" xfId="0" quotePrefix="1" applyNumberFormat="1" applyFont="1" applyBorder="1" applyAlignment="1">
      <alignment horizontal="left" vertical="top" wrapText="1"/>
    </xf>
    <xf numFmtId="166" fontId="3" fillId="0" borderId="2" xfId="0" quotePrefix="1" applyNumberFormat="1" applyFont="1" applyBorder="1" applyAlignment="1">
      <alignment horizontal="left" vertical="top" wrapText="1"/>
    </xf>
    <xf numFmtId="4" fontId="4" fillId="2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3" fillId="0" borderId="1" xfId="0" applyFont="1" applyBorder="1" applyAlignment="1">
      <alignment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5" fontId="15" fillId="0" borderId="3" xfId="0" applyNumberFormat="1" applyFont="1" applyBorder="1" applyAlignment="1">
      <alignment horizontal="center" vertical="center"/>
    </xf>
    <xf numFmtId="165" fontId="15" fillId="0" borderId="2" xfId="0" applyNumberFormat="1" applyFont="1" applyBorder="1" applyAlignment="1">
      <alignment horizontal="center" vertical="center"/>
    </xf>
    <xf numFmtId="4" fontId="18" fillId="2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49" fontId="4" fillId="0" borderId="1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0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66"/>
  <sheetViews>
    <sheetView tabSelected="1" topLeftCell="A109" zoomScaleNormal="100" workbookViewId="0">
      <selection activeCell="Y86" sqref="Y86:BQ86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.140625" style="1" customWidth="1"/>
    <col min="56" max="68" width="2.85546875" style="1" customWidth="1"/>
    <col min="69" max="69" width="4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4" t="s">
        <v>35</v>
      </c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</row>
    <row r="3" spans="1:64" ht="9" customHeight="1" x14ac:dyDescent="0.2"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</row>
    <row r="4" spans="1:64" ht="13.5" customHeight="1" x14ac:dyDescent="0.2"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</row>
    <row r="7" spans="1:64" ht="9.75" hidden="1" customHeight="1" x14ac:dyDescent="0.2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</row>
    <row r="8" spans="1:64" ht="9.75" hidden="1" customHeight="1" x14ac:dyDescent="0.2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</row>
    <row r="9" spans="1:64" ht="8.25" hidden="1" customHeight="1" x14ac:dyDescent="0.2">
      <c r="A9" s="75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</row>
    <row r="10" spans="1:64" ht="15.75" x14ac:dyDescent="0.2">
      <c r="A10" s="76" t="s">
        <v>106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</row>
    <row r="11" spans="1:64" ht="15.75" customHeight="1" x14ac:dyDescent="0.2">
      <c r="A11" s="77" t="s">
        <v>161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78" t="s">
        <v>152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14"/>
      <c r="N13" s="80" t="s">
        <v>153</v>
      </c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15"/>
      <c r="AU13" s="78" t="s">
        <v>158</v>
      </c>
      <c r="AV13" s="79"/>
      <c r="AW13" s="79"/>
      <c r="AX13" s="79"/>
      <c r="AY13" s="79"/>
      <c r="AZ13" s="79"/>
      <c r="BA13" s="79"/>
      <c r="BB13" s="7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82" t="s">
        <v>24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16"/>
      <c r="N14" s="83" t="s">
        <v>25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16"/>
      <c r="AU14" s="82" t="s">
        <v>26</v>
      </c>
      <c r="AV14" s="82"/>
      <c r="AW14" s="82"/>
      <c r="AX14" s="82"/>
      <c r="AY14" s="82"/>
      <c r="AZ14" s="82"/>
      <c r="BA14" s="82"/>
      <c r="BB14" s="82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78" t="s">
        <v>164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14"/>
      <c r="N16" s="80" t="s">
        <v>153</v>
      </c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15"/>
      <c r="AU16" s="78" t="s">
        <v>158</v>
      </c>
      <c r="AV16" s="79"/>
      <c r="AW16" s="79"/>
      <c r="AX16" s="79"/>
      <c r="AY16" s="79"/>
      <c r="AZ16" s="79"/>
      <c r="BA16" s="79"/>
      <c r="BB16" s="7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82" t="s">
        <v>24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16"/>
      <c r="N17" s="83" t="s">
        <v>27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16"/>
      <c r="AU17" s="82" t="s">
        <v>26</v>
      </c>
      <c r="AV17" s="82"/>
      <c r="AW17" s="82"/>
      <c r="AX17" s="82"/>
      <c r="AY17" s="82"/>
      <c r="AZ17" s="82"/>
      <c r="BA17" s="82"/>
      <c r="BB17" s="82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78" t="s">
        <v>162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M19"/>
      <c r="N19" s="78" t="s">
        <v>165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19"/>
      <c r="AA19" s="78" t="s">
        <v>166</v>
      </c>
      <c r="AB19" s="79"/>
      <c r="AC19" s="79"/>
      <c r="AD19" s="79"/>
      <c r="AE19" s="79"/>
      <c r="AF19" s="79"/>
      <c r="AG19" s="79"/>
      <c r="AH19" s="79"/>
      <c r="AI19" s="79"/>
      <c r="AJ19" s="19"/>
      <c r="AK19" s="87" t="s">
        <v>163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19"/>
      <c r="BE19" s="78" t="s">
        <v>159</v>
      </c>
      <c r="BF19" s="79"/>
      <c r="BG19" s="79"/>
      <c r="BH19" s="79"/>
      <c r="BI19" s="79"/>
      <c r="BJ19" s="79"/>
      <c r="BK19" s="79"/>
      <c r="BL19" s="79"/>
    </row>
    <row r="20" spans="1:80" ht="23.25" customHeight="1" x14ac:dyDescent="0.2">
      <c r="A20"/>
      <c r="B20" s="82" t="s">
        <v>24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M20"/>
      <c r="N20" s="82" t="s">
        <v>28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2"/>
      <c r="AA20" s="88" t="s">
        <v>29</v>
      </c>
      <c r="AB20" s="88"/>
      <c r="AC20" s="88"/>
      <c r="AD20" s="88"/>
      <c r="AE20" s="88"/>
      <c r="AF20" s="88"/>
      <c r="AG20" s="88"/>
      <c r="AH20" s="88"/>
      <c r="AI20" s="88"/>
      <c r="AJ20" s="22"/>
      <c r="AK20" s="84" t="s">
        <v>30</v>
      </c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22"/>
      <c r="BE20" s="82" t="s">
        <v>31</v>
      </c>
      <c r="BF20" s="82"/>
      <c r="BG20" s="82"/>
      <c r="BH20" s="82"/>
      <c r="BI20" s="82"/>
      <c r="BJ20" s="82"/>
      <c r="BK20" s="82"/>
      <c r="BL20" s="82"/>
    </row>
    <row r="21" spans="1:80" ht="15.95" customHeight="1" x14ac:dyDescent="0.2">
      <c r="A21" s="31" t="s">
        <v>36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</row>
    <row r="22" spans="1:80" ht="15.95" customHeight="1" x14ac:dyDescent="0.2">
      <c r="A22" s="90" t="s">
        <v>151</v>
      </c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</row>
    <row r="23" spans="1:80" ht="17.25" customHeight="1" x14ac:dyDescent="0.2">
      <c r="A23" s="85" t="s">
        <v>37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</row>
    <row r="24" spans="1:80" ht="15.75" customHeight="1" x14ac:dyDescent="0.2">
      <c r="A24" s="31" t="s">
        <v>85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</row>
    <row r="25" spans="1:80" ht="15" customHeight="1" x14ac:dyDescent="0.2">
      <c r="A25" s="52" t="s">
        <v>160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</row>
    <row r="26" spans="1:80" ht="48" customHeight="1" x14ac:dyDescent="0.2">
      <c r="A26" s="50" t="s">
        <v>3</v>
      </c>
      <c r="B26" s="50"/>
      <c r="C26" s="50" t="s">
        <v>4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 t="s">
        <v>38</v>
      </c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 t="s">
        <v>39</v>
      </c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 t="s">
        <v>0</v>
      </c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</row>
    <row r="27" spans="1:80" ht="29.1" customHeight="1" x14ac:dyDescent="0.2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 t="s">
        <v>2</v>
      </c>
      <c r="AB27" s="50"/>
      <c r="AC27" s="50"/>
      <c r="AD27" s="50"/>
      <c r="AE27" s="50"/>
      <c r="AF27" s="50" t="s">
        <v>1</v>
      </c>
      <c r="AG27" s="50"/>
      <c r="AH27" s="50"/>
      <c r="AI27" s="50"/>
      <c r="AJ27" s="50"/>
      <c r="AK27" s="50" t="s">
        <v>17</v>
      </c>
      <c r="AL27" s="50"/>
      <c r="AM27" s="50"/>
      <c r="AN27" s="50"/>
      <c r="AO27" s="50"/>
      <c r="AP27" s="50" t="s">
        <v>2</v>
      </c>
      <c r="AQ27" s="50"/>
      <c r="AR27" s="50"/>
      <c r="AS27" s="50"/>
      <c r="AT27" s="50"/>
      <c r="AU27" s="50" t="s">
        <v>1</v>
      </c>
      <c r="AV27" s="50"/>
      <c r="AW27" s="50"/>
      <c r="AX27" s="50"/>
      <c r="AY27" s="50"/>
      <c r="AZ27" s="50" t="s">
        <v>17</v>
      </c>
      <c r="BA27" s="50"/>
      <c r="BB27" s="50"/>
      <c r="BC27" s="50"/>
      <c r="BD27" s="50" t="s">
        <v>2</v>
      </c>
      <c r="BE27" s="50"/>
      <c r="BF27" s="50"/>
      <c r="BG27" s="50"/>
      <c r="BH27" s="50"/>
      <c r="BI27" s="50" t="s">
        <v>1</v>
      </c>
      <c r="BJ27" s="50"/>
      <c r="BK27" s="50"/>
      <c r="BL27" s="50"/>
      <c r="BM27" s="50"/>
      <c r="BN27" s="50" t="s">
        <v>18</v>
      </c>
      <c r="BO27" s="50"/>
      <c r="BP27" s="50"/>
      <c r="BQ27" s="50"/>
    </row>
    <row r="28" spans="1:80" ht="15.95" customHeight="1" x14ac:dyDescent="0.2">
      <c r="A28" s="57">
        <v>1</v>
      </c>
      <c r="B28" s="57"/>
      <c r="C28" s="57">
        <v>2</v>
      </c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8">
        <v>3</v>
      </c>
      <c r="AB28" s="59"/>
      <c r="AC28" s="59"/>
      <c r="AD28" s="59"/>
      <c r="AE28" s="60"/>
      <c r="AF28" s="58">
        <v>4</v>
      </c>
      <c r="AG28" s="59"/>
      <c r="AH28" s="59"/>
      <c r="AI28" s="59"/>
      <c r="AJ28" s="60"/>
      <c r="AK28" s="58">
        <v>5</v>
      </c>
      <c r="AL28" s="59"/>
      <c r="AM28" s="59"/>
      <c r="AN28" s="59"/>
      <c r="AO28" s="60"/>
      <c r="AP28" s="58">
        <v>6</v>
      </c>
      <c r="AQ28" s="59"/>
      <c r="AR28" s="59"/>
      <c r="AS28" s="59"/>
      <c r="AT28" s="60"/>
      <c r="AU28" s="58">
        <v>7</v>
      </c>
      <c r="AV28" s="59"/>
      <c r="AW28" s="59"/>
      <c r="AX28" s="59"/>
      <c r="AY28" s="60"/>
      <c r="AZ28" s="58">
        <v>8</v>
      </c>
      <c r="BA28" s="59"/>
      <c r="BB28" s="59"/>
      <c r="BC28" s="60"/>
      <c r="BD28" s="58">
        <v>9</v>
      </c>
      <c r="BE28" s="59"/>
      <c r="BF28" s="59"/>
      <c r="BG28" s="59"/>
      <c r="BH28" s="60"/>
      <c r="BI28" s="57">
        <v>10</v>
      </c>
      <c r="BJ28" s="57"/>
      <c r="BK28" s="57"/>
      <c r="BL28" s="57"/>
      <c r="BM28" s="57"/>
      <c r="BN28" s="57">
        <v>11</v>
      </c>
      <c r="BO28" s="57"/>
      <c r="BP28" s="57"/>
      <c r="BQ28" s="57"/>
    </row>
    <row r="29" spans="1:80" ht="15.75" hidden="1" customHeight="1" x14ac:dyDescent="0.2">
      <c r="A29" s="28" t="s">
        <v>11</v>
      </c>
      <c r="B29" s="28"/>
      <c r="C29" s="53" t="s">
        <v>12</v>
      </c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4"/>
      <c r="AA29" s="55" t="s">
        <v>33</v>
      </c>
      <c r="AB29" s="55"/>
      <c r="AC29" s="55"/>
      <c r="AD29" s="55"/>
      <c r="AE29" s="55"/>
      <c r="AF29" s="55" t="s">
        <v>91</v>
      </c>
      <c r="AG29" s="55"/>
      <c r="AH29" s="55"/>
      <c r="AI29" s="55"/>
      <c r="AJ29" s="55"/>
      <c r="AK29" s="30" t="s">
        <v>13</v>
      </c>
      <c r="AL29" s="30"/>
      <c r="AM29" s="30"/>
      <c r="AN29" s="30"/>
      <c r="AO29" s="30"/>
      <c r="AP29" s="55" t="s">
        <v>34</v>
      </c>
      <c r="AQ29" s="55"/>
      <c r="AR29" s="55"/>
      <c r="AS29" s="55"/>
      <c r="AT29" s="55"/>
      <c r="AU29" s="55" t="s">
        <v>19</v>
      </c>
      <c r="AV29" s="55"/>
      <c r="AW29" s="55"/>
      <c r="AX29" s="55"/>
      <c r="AY29" s="55"/>
      <c r="AZ29" s="30" t="s">
        <v>13</v>
      </c>
      <c r="BA29" s="30"/>
      <c r="BB29" s="30"/>
      <c r="BC29" s="30"/>
      <c r="BD29" s="29" t="s">
        <v>20</v>
      </c>
      <c r="BE29" s="29"/>
      <c r="BF29" s="29"/>
      <c r="BG29" s="29"/>
      <c r="BH29" s="29"/>
      <c r="BI29" s="29" t="s">
        <v>20</v>
      </c>
      <c r="BJ29" s="29"/>
      <c r="BK29" s="29"/>
      <c r="BL29" s="29"/>
      <c r="BM29" s="29"/>
      <c r="BN29" s="56" t="s">
        <v>13</v>
      </c>
      <c r="BO29" s="56"/>
      <c r="BP29" s="56"/>
      <c r="BQ29" s="56"/>
      <c r="CA29" s="1" t="s">
        <v>89</v>
      </c>
    </row>
    <row r="30" spans="1:80" s="26" customFormat="1" ht="12.75" customHeight="1" x14ac:dyDescent="0.25">
      <c r="A30" s="92">
        <v>1</v>
      </c>
      <c r="B30" s="92"/>
      <c r="C30" s="93" t="s">
        <v>107</v>
      </c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5"/>
      <c r="AA30" s="96">
        <v>1501647</v>
      </c>
      <c r="AB30" s="96"/>
      <c r="AC30" s="96"/>
      <c r="AD30" s="96"/>
      <c r="AE30" s="96"/>
      <c r="AF30" s="96">
        <v>0</v>
      </c>
      <c r="AG30" s="96"/>
      <c r="AH30" s="96"/>
      <c r="AI30" s="96"/>
      <c r="AJ30" s="96"/>
      <c r="AK30" s="96">
        <f>AA30+AF30</f>
        <v>1501647</v>
      </c>
      <c r="AL30" s="96"/>
      <c r="AM30" s="96"/>
      <c r="AN30" s="96"/>
      <c r="AO30" s="96"/>
      <c r="AP30" s="96">
        <v>1349771.57</v>
      </c>
      <c r="AQ30" s="96"/>
      <c r="AR30" s="96"/>
      <c r="AS30" s="96"/>
      <c r="AT30" s="96"/>
      <c r="AU30" s="96">
        <v>0</v>
      </c>
      <c r="AV30" s="96"/>
      <c r="AW30" s="96"/>
      <c r="AX30" s="96"/>
      <c r="AY30" s="96"/>
      <c r="AZ30" s="96">
        <f>AP30+AU30</f>
        <v>1349771.57</v>
      </c>
      <c r="BA30" s="96"/>
      <c r="BB30" s="96"/>
      <c r="BC30" s="96"/>
      <c r="BD30" s="96">
        <f>AP30-AA30</f>
        <v>-151875.42999999993</v>
      </c>
      <c r="BE30" s="96"/>
      <c r="BF30" s="96"/>
      <c r="BG30" s="96"/>
      <c r="BH30" s="96"/>
      <c r="BI30" s="96">
        <f>AU30-AF30</f>
        <v>0</v>
      </c>
      <c r="BJ30" s="96"/>
      <c r="BK30" s="96"/>
      <c r="BL30" s="96"/>
      <c r="BM30" s="96"/>
      <c r="BN30" s="96">
        <f>BD30+BI30</f>
        <v>-151875.42999999993</v>
      </c>
      <c r="BO30" s="96"/>
      <c r="BP30" s="96"/>
      <c r="BQ30" s="96"/>
      <c r="CA30" s="26" t="s">
        <v>90</v>
      </c>
    </row>
    <row r="31" spans="1:80" s="24" customFormat="1" ht="18" customHeight="1" x14ac:dyDescent="0.25">
      <c r="A31" s="97" t="s">
        <v>42</v>
      </c>
      <c r="B31" s="50"/>
      <c r="C31" s="105" t="s">
        <v>108</v>
      </c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7"/>
      <c r="AA31" s="100">
        <v>1395319</v>
      </c>
      <c r="AB31" s="100"/>
      <c r="AC31" s="100"/>
      <c r="AD31" s="100"/>
      <c r="AE31" s="100"/>
      <c r="AF31" s="100">
        <v>0</v>
      </c>
      <c r="AG31" s="100"/>
      <c r="AH31" s="100"/>
      <c r="AI31" s="100"/>
      <c r="AJ31" s="100"/>
      <c r="AK31" s="100">
        <f>AA31+AF31</f>
        <v>1395319</v>
      </c>
      <c r="AL31" s="100"/>
      <c r="AM31" s="100"/>
      <c r="AN31" s="100"/>
      <c r="AO31" s="100"/>
      <c r="AP31" s="100">
        <v>1250046.57</v>
      </c>
      <c r="AQ31" s="100"/>
      <c r="AR31" s="100"/>
      <c r="AS31" s="100"/>
      <c r="AT31" s="100"/>
      <c r="AU31" s="100">
        <v>0</v>
      </c>
      <c r="AV31" s="100"/>
      <c r="AW31" s="100"/>
      <c r="AX31" s="100"/>
      <c r="AY31" s="100"/>
      <c r="AZ31" s="100">
        <f>AP31+AU31</f>
        <v>1250046.57</v>
      </c>
      <c r="BA31" s="100"/>
      <c r="BB31" s="100"/>
      <c r="BC31" s="100"/>
      <c r="BD31" s="100">
        <f>AP31-AA31</f>
        <v>-145272.42999999993</v>
      </c>
      <c r="BE31" s="100"/>
      <c r="BF31" s="100"/>
      <c r="BG31" s="100"/>
      <c r="BH31" s="100"/>
      <c r="BI31" s="100">
        <f>AU31-AF31</f>
        <v>0</v>
      </c>
      <c r="BJ31" s="100"/>
      <c r="BK31" s="100"/>
      <c r="BL31" s="100"/>
      <c r="BM31" s="100"/>
      <c r="BN31" s="100">
        <f>BD31+BI31</f>
        <v>-145272.42999999993</v>
      </c>
      <c r="BO31" s="100"/>
      <c r="BP31" s="100"/>
      <c r="BQ31" s="100"/>
    </row>
    <row r="32" spans="1:80" s="24" customFormat="1" ht="16.5" customHeight="1" x14ac:dyDescent="0.25">
      <c r="A32" s="97"/>
      <c r="B32" s="50"/>
      <c r="C32" s="101" t="s">
        <v>110</v>
      </c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3"/>
      <c r="CB32" s="24" t="s">
        <v>109</v>
      </c>
    </row>
    <row r="33" spans="1:80" s="24" customFormat="1" ht="17.25" customHeight="1" x14ac:dyDescent="0.25">
      <c r="A33" s="97" t="s">
        <v>101</v>
      </c>
      <c r="B33" s="50"/>
      <c r="C33" s="104" t="s">
        <v>111</v>
      </c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9"/>
      <c r="AA33" s="100">
        <v>106328</v>
      </c>
      <c r="AB33" s="100"/>
      <c r="AC33" s="100"/>
      <c r="AD33" s="100"/>
      <c r="AE33" s="100"/>
      <c r="AF33" s="100">
        <v>0</v>
      </c>
      <c r="AG33" s="100"/>
      <c r="AH33" s="100"/>
      <c r="AI33" s="100"/>
      <c r="AJ33" s="100"/>
      <c r="AK33" s="100">
        <f>AA33+AF33</f>
        <v>106328</v>
      </c>
      <c r="AL33" s="100"/>
      <c r="AM33" s="100"/>
      <c r="AN33" s="100"/>
      <c r="AO33" s="100"/>
      <c r="AP33" s="100">
        <v>99725</v>
      </c>
      <c r="AQ33" s="100"/>
      <c r="AR33" s="100"/>
      <c r="AS33" s="100"/>
      <c r="AT33" s="100"/>
      <c r="AU33" s="100">
        <v>0</v>
      </c>
      <c r="AV33" s="100"/>
      <c r="AW33" s="100"/>
      <c r="AX33" s="100"/>
      <c r="AY33" s="100"/>
      <c r="AZ33" s="100">
        <f>AP33+AU33</f>
        <v>99725</v>
      </c>
      <c r="BA33" s="100"/>
      <c r="BB33" s="100"/>
      <c r="BC33" s="100"/>
      <c r="BD33" s="100">
        <f>AP33-AA33</f>
        <v>-6603</v>
      </c>
      <c r="BE33" s="100"/>
      <c r="BF33" s="100"/>
      <c r="BG33" s="100"/>
      <c r="BH33" s="100"/>
      <c r="BI33" s="100">
        <f>AU33-AF33</f>
        <v>0</v>
      </c>
      <c r="BJ33" s="100"/>
      <c r="BK33" s="100"/>
      <c r="BL33" s="100"/>
      <c r="BM33" s="100"/>
      <c r="BN33" s="100">
        <f>BD33+BI33</f>
        <v>-6603</v>
      </c>
      <c r="BO33" s="100"/>
      <c r="BP33" s="100"/>
      <c r="BQ33" s="100"/>
    </row>
    <row r="34" spans="1:80" s="24" customFormat="1" ht="16.5" customHeight="1" x14ac:dyDescent="0.25">
      <c r="A34" s="97"/>
      <c r="B34" s="50"/>
      <c r="C34" s="101" t="s">
        <v>110</v>
      </c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3"/>
      <c r="CB34" s="24" t="s">
        <v>113</v>
      </c>
    </row>
    <row r="36" spans="1:80" ht="15.75" customHeight="1" x14ac:dyDescent="0.2">
      <c r="A36" s="31" t="s">
        <v>86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</row>
    <row r="38" spans="1:80" ht="15" customHeight="1" x14ac:dyDescent="0.2">
      <c r="A38" s="52" t="s">
        <v>160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39" spans="1:80" s="24" customFormat="1" ht="28.5" customHeight="1" x14ac:dyDescent="0.25">
      <c r="A39" s="35" t="s">
        <v>3</v>
      </c>
      <c r="B39" s="63"/>
      <c r="C39" s="50" t="s">
        <v>4</v>
      </c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 t="s">
        <v>38</v>
      </c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 t="s">
        <v>39</v>
      </c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 t="s">
        <v>0</v>
      </c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2"/>
      <c r="BP39" s="2"/>
      <c r="BQ39" s="2"/>
    </row>
    <row r="40" spans="1:80" s="24" customFormat="1" ht="18" hidden="1" customHeight="1" x14ac:dyDescent="0.25">
      <c r="A40" s="50" t="s">
        <v>11</v>
      </c>
      <c r="B40" s="50"/>
      <c r="C40" s="108" t="s">
        <v>12</v>
      </c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9" t="s">
        <v>8</v>
      </c>
      <c r="T40" s="109"/>
      <c r="U40" s="109"/>
      <c r="V40" s="109"/>
      <c r="W40" s="109"/>
      <c r="X40" s="109" t="s">
        <v>7</v>
      </c>
      <c r="Y40" s="109"/>
      <c r="Z40" s="109"/>
      <c r="AA40" s="109"/>
      <c r="AB40" s="109"/>
      <c r="AC40" s="110" t="s">
        <v>13</v>
      </c>
      <c r="AD40" s="111"/>
      <c r="AE40" s="111"/>
      <c r="AF40" s="111"/>
      <c r="AG40" s="111"/>
      <c r="AH40" s="111"/>
      <c r="AI40" s="109" t="s">
        <v>9</v>
      </c>
      <c r="AJ40" s="109"/>
      <c r="AK40" s="109"/>
      <c r="AL40" s="109"/>
      <c r="AM40" s="109"/>
      <c r="AN40" s="109" t="s">
        <v>10</v>
      </c>
      <c r="AO40" s="109"/>
      <c r="AP40" s="109"/>
      <c r="AQ40" s="109"/>
      <c r="AR40" s="109"/>
      <c r="AS40" s="110" t="s">
        <v>13</v>
      </c>
      <c r="AT40" s="111"/>
      <c r="AU40" s="111"/>
      <c r="AV40" s="111"/>
      <c r="AW40" s="111"/>
      <c r="AX40" s="111"/>
      <c r="AY40" s="112" t="s">
        <v>14</v>
      </c>
      <c r="AZ40" s="113"/>
      <c r="BA40" s="113"/>
      <c r="BB40" s="113"/>
      <c r="BC40" s="114"/>
      <c r="BD40" s="112" t="s">
        <v>14</v>
      </c>
      <c r="BE40" s="113"/>
      <c r="BF40" s="113"/>
      <c r="BG40" s="113"/>
      <c r="BH40" s="114"/>
      <c r="BI40" s="111" t="s">
        <v>13</v>
      </c>
      <c r="BJ40" s="111"/>
      <c r="BK40" s="111"/>
      <c r="BL40" s="111"/>
      <c r="BM40" s="111"/>
      <c r="BN40" s="111"/>
      <c r="BO40" s="9"/>
      <c r="BP40" s="9"/>
      <c r="BQ40" s="9"/>
      <c r="CA40" s="24" t="s">
        <v>15</v>
      </c>
    </row>
    <row r="41" spans="1:80" s="26" customFormat="1" ht="16.5" customHeight="1" x14ac:dyDescent="0.25">
      <c r="A41" s="92" t="s">
        <v>5</v>
      </c>
      <c r="B41" s="92"/>
      <c r="C41" s="115" t="s">
        <v>40</v>
      </c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6" t="s">
        <v>41</v>
      </c>
      <c r="T41" s="117"/>
      <c r="U41" s="117"/>
      <c r="V41" s="117"/>
      <c r="W41" s="117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9"/>
      <c r="AI41" s="120">
        <f>AI43+AI44</f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4" t="s">
        <v>41</v>
      </c>
      <c r="AZ41" s="125"/>
      <c r="BA41" s="125"/>
      <c r="BB41" s="125"/>
      <c r="BC41" s="125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7"/>
      <c r="BO41" s="25"/>
      <c r="BP41" s="25"/>
      <c r="BQ41" s="25"/>
    </row>
    <row r="42" spans="1:80" s="24" customFormat="1" ht="15.75" customHeight="1" x14ac:dyDescent="0.25">
      <c r="A42" s="128" t="s">
        <v>88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30"/>
      <c r="BO42" s="9"/>
      <c r="BP42" s="9"/>
      <c r="BQ42" s="9"/>
    </row>
    <row r="43" spans="1:80" s="24" customFormat="1" ht="15.75" customHeight="1" x14ac:dyDescent="0.25">
      <c r="A43" s="131" t="s">
        <v>42</v>
      </c>
      <c r="B43" s="131"/>
      <c r="C43" s="108" t="s">
        <v>43</v>
      </c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32" t="s">
        <v>41</v>
      </c>
      <c r="T43" s="133"/>
      <c r="U43" s="133"/>
      <c r="V43" s="133"/>
      <c r="W43" s="133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5"/>
      <c r="AI43" s="136">
        <v>0</v>
      </c>
      <c r="AJ43" s="137"/>
      <c r="AK43" s="137"/>
      <c r="AL43" s="137"/>
      <c r="AM43" s="137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9"/>
      <c r="AY43" s="140" t="s">
        <v>41</v>
      </c>
      <c r="AZ43" s="141"/>
      <c r="BA43" s="141"/>
      <c r="BB43" s="141"/>
      <c r="BC43" s="141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5"/>
      <c r="BO43" s="9"/>
      <c r="BP43" s="9"/>
      <c r="BQ43" s="9"/>
    </row>
    <row r="44" spans="1:80" s="24" customFormat="1" ht="15.75" customHeight="1" x14ac:dyDescent="0.25">
      <c r="A44" s="131" t="s">
        <v>101</v>
      </c>
      <c r="B44" s="131"/>
      <c r="C44" s="108" t="s">
        <v>56</v>
      </c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32" t="s">
        <v>41</v>
      </c>
      <c r="T44" s="133"/>
      <c r="U44" s="133"/>
      <c r="V44" s="133"/>
      <c r="W44" s="133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5"/>
      <c r="AI44" s="136">
        <v>0</v>
      </c>
      <c r="AJ44" s="137"/>
      <c r="AK44" s="137"/>
      <c r="AL44" s="137"/>
      <c r="AM44" s="137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9"/>
      <c r="AY44" s="140" t="s">
        <v>41</v>
      </c>
      <c r="AZ44" s="141"/>
      <c r="BA44" s="141"/>
      <c r="BB44" s="141"/>
      <c r="BC44" s="141"/>
      <c r="BD44" s="134"/>
      <c r="BE44" s="134"/>
      <c r="BF44" s="134"/>
      <c r="BG44" s="134"/>
      <c r="BH44" s="134"/>
      <c r="BI44" s="134"/>
      <c r="BJ44" s="134"/>
      <c r="BK44" s="134"/>
      <c r="BL44" s="134"/>
      <c r="BM44" s="134"/>
      <c r="BN44" s="135"/>
      <c r="BO44" s="9"/>
      <c r="BP44" s="9"/>
      <c r="BQ44" s="9"/>
    </row>
    <row r="45" spans="1:80" s="24" customFormat="1" ht="15.75" customHeight="1" x14ac:dyDescent="0.25">
      <c r="A45" s="142" t="s">
        <v>167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7"/>
      <c r="BO45" s="9"/>
      <c r="BP45" s="9"/>
      <c r="BQ45" s="9"/>
    </row>
    <row r="46" spans="1:80" s="26" customFormat="1" ht="15" customHeight="1" x14ac:dyDescent="0.25">
      <c r="A46" s="143" t="s">
        <v>22</v>
      </c>
      <c r="B46" s="144"/>
      <c r="C46" s="145" t="s">
        <v>44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7"/>
      <c r="S46" s="148">
        <f>S48+S49+S50+S51</f>
        <v>1501647</v>
      </c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50"/>
      <c r="AI46" s="148">
        <f>AI48+AI49+AI50+AI51</f>
        <v>1349771.57</v>
      </c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50"/>
      <c r="AY46" s="148">
        <f>AY48+AY49+AY50+AY51</f>
        <v>-151875.42999999993</v>
      </c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50"/>
      <c r="BO46" s="25"/>
      <c r="BP46" s="25"/>
      <c r="BQ46" s="25"/>
    </row>
    <row r="47" spans="1:80" s="152" customFormat="1" ht="15" customHeight="1" x14ac:dyDescent="0.2">
      <c r="A47" s="151" t="s">
        <v>88</v>
      </c>
    </row>
    <row r="48" spans="1:80" s="24" customFormat="1" ht="15" customHeight="1" x14ac:dyDescent="0.25">
      <c r="A48" s="131" t="s">
        <v>45</v>
      </c>
      <c r="B48" s="131"/>
      <c r="C48" s="108" t="s">
        <v>49</v>
      </c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53">
        <v>0</v>
      </c>
      <c r="T48" s="154"/>
      <c r="U48" s="154"/>
      <c r="V48" s="154"/>
      <c r="W48" s="154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6"/>
      <c r="AI48" s="136">
        <v>0</v>
      </c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57"/>
      <c r="AY48" s="158">
        <f>AI48-S48</f>
        <v>0</v>
      </c>
      <c r="AZ48" s="159"/>
      <c r="BA48" s="159"/>
      <c r="BB48" s="159"/>
      <c r="BC48" s="159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6"/>
      <c r="BO48" s="9"/>
      <c r="BP48" s="9"/>
      <c r="BQ48" s="9"/>
    </row>
    <row r="49" spans="1:79" s="24" customFormat="1" ht="15.75" customHeight="1" x14ac:dyDescent="0.25">
      <c r="A49" s="131" t="s">
        <v>46</v>
      </c>
      <c r="B49" s="131"/>
      <c r="C49" s="108" t="s">
        <v>50</v>
      </c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53">
        <v>0</v>
      </c>
      <c r="T49" s="154"/>
      <c r="U49" s="154"/>
      <c r="V49" s="154"/>
      <c r="W49" s="154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6"/>
      <c r="AI49" s="136">
        <v>0</v>
      </c>
      <c r="AJ49" s="137"/>
      <c r="AK49" s="137"/>
      <c r="AL49" s="137"/>
      <c r="AM49" s="137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9"/>
      <c r="AY49" s="158">
        <f>AI49-S49</f>
        <v>0</v>
      </c>
      <c r="AZ49" s="159"/>
      <c r="BA49" s="159"/>
      <c r="BB49" s="159"/>
      <c r="BC49" s="159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6"/>
      <c r="BO49" s="9"/>
      <c r="BP49" s="9"/>
      <c r="BQ49" s="9"/>
    </row>
    <row r="50" spans="1:79" s="24" customFormat="1" ht="15" customHeight="1" x14ac:dyDescent="0.25">
      <c r="A50" s="131" t="s">
        <v>47</v>
      </c>
      <c r="B50" s="131"/>
      <c r="C50" s="108" t="s">
        <v>51</v>
      </c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53">
        <v>0</v>
      </c>
      <c r="T50" s="154"/>
      <c r="U50" s="154"/>
      <c r="V50" s="154"/>
      <c r="W50" s="154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6"/>
      <c r="AI50" s="136">
        <v>0</v>
      </c>
      <c r="AJ50" s="137"/>
      <c r="AK50" s="137"/>
      <c r="AL50" s="137"/>
      <c r="AM50" s="137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9"/>
      <c r="AY50" s="158">
        <f>AI50-S50</f>
        <v>0</v>
      </c>
      <c r="AZ50" s="159"/>
      <c r="BA50" s="159"/>
      <c r="BB50" s="159"/>
      <c r="BC50" s="159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6"/>
      <c r="BO50" s="9"/>
      <c r="BP50" s="9"/>
      <c r="BQ50" s="9"/>
    </row>
    <row r="51" spans="1:79" s="24" customFormat="1" ht="15" customHeight="1" x14ac:dyDescent="0.25">
      <c r="A51" s="131" t="s">
        <v>48</v>
      </c>
      <c r="B51" s="131"/>
      <c r="C51" s="108" t="s">
        <v>52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53">
        <v>1501647</v>
      </c>
      <c r="T51" s="154"/>
      <c r="U51" s="154"/>
      <c r="V51" s="154"/>
      <c r="W51" s="154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6"/>
      <c r="AI51" s="136">
        <v>1349771.57</v>
      </c>
      <c r="AJ51" s="137"/>
      <c r="AK51" s="137"/>
      <c r="AL51" s="137"/>
      <c r="AM51" s="137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9"/>
      <c r="AY51" s="158">
        <f>AI51-S51</f>
        <v>-151875.42999999993</v>
      </c>
      <c r="AZ51" s="159"/>
      <c r="BA51" s="159"/>
      <c r="BB51" s="159"/>
      <c r="BC51" s="159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6"/>
      <c r="BO51" s="9"/>
      <c r="BP51" s="9"/>
      <c r="BQ51" s="9"/>
    </row>
    <row r="52" spans="1:79" s="24" customFormat="1" ht="15.75" customHeight="1" x14ac:dyDescent="0.25">
      <c r="A52" s="142" t="s">
        <v>168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7"/>
      <c r="BO52" s="9"/>
      <c r="BP52" s="9"/>
      <c r="BQ52" s="9"/>
    </row>
    <row r="53" spans="1:79" s="26" customFormat="1" ht="15.75" customHeight="1" x14ac:dyDescent="0.25">
      <c r="A53" s="92" t="s">
        <v>23</v>
      </c>
      <c r="B53" s="92"/>
      <c r="C53" s="115" t="s">
        <v>53</v>
      </c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32" t="s">
        <v>41</v>
      </c>
      <c r="T53" s="133"/>
      <c r="U53" s="133"/>
      <c r="V53" s="133"/>
      <c r="W53" s="133"/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5"/>
      <c r="AI53" s="148">
        <f>AI55+AI56</f>
        <v>0</v>
      </c>
      <c r="AJ53" s="149"/>
      <c r="AK53" s="149"/>
      <c r="AL53" s="149"/>
      <c r="AM53" s="149"/>
      <c r="AN53" s="160"/>
      <c r="AO53" s="160"/>
      <c r="AP53" s="160"/>
      <c r="AQ53" s="160"/>
      <c r="AR53" s="160"/>
      <c r="AS53" s="160"/>
      <c r="AT53" s="160"/>
      <c r="AU53" s="160"/>
      <c r="AV53" s="160"/>
      <c r="AW53" s="160"/>
      <c r="AX53" s="161"/>
      <c r="AY53" s="132" t="s">
        <v>41</v>
      </c>
      <c r="AZ53" s="133"/>
      <c r="BA53" s="133"/>
      <c r="BB53" s="133"/>
      <c r="BC53" s="133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5"/>
      <c r="BO53" s="25"/>
      <c r="BP53" s="25"/>
      <c r="BQ53" s="25"/>
    </row>
    <row r="54" spans="1:79" s="24" customFormat="1" ht="15" customHeight="1" x14ac:dyDescent="0.25">
      <c r="A54" s="128" t="s">
        <v>88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30"/>
      <c r="BO54" s="9"/>
      <c r="BP54" s="9"/>
      <c r="BQ54" s="9"/>
    </row>
    <row r="55" spans="1:79" s="24" customFormat="1" ht="15.75" customHeight="1" x14ac:dyDescent="0.25">
      <c r="A55" s="131" t="s">
        <v>54</v>
      </c>
      <c r="B55" s="131"/>
      <c r="C55" s="108" t="s">
        <v>43</v>
      </c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32" t="s">
        <v>41</v>
      </c>
      <c r="T55" s="133"/>
      <c r="U55" s="133"/>
      <c r="V55" s="133"/>
      <c r="W55" s="133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5"/>
      <c r="AI55" s="136">
        <v>0</v>
      </c>
      <c r="AJ55" s="137"/>
      <c r="AK55" s="137"/>
      <c r="AL55" s="137"/>
      <c r="AM55" s="137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9"/>
      <c r="AY55" s="132" t="s">
        <v>41</v>
      </c>
      <c r="AZ55" s="133"/>
      <c r="BA55" s="133"/>
      <c r="BB55" s="133"/>
      <c r="BC55" s="133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5"/>
      <c r="BO55" s="9"/>
      <c r="BP55" s="9"/>
      <c r="BQ55" s="9"/>
    </row>
    <row r="56" spans="1:79" s="24" customFormat="1" ht="15" customHeight="1" x14ac:dyDescent="0.25">
      <c r="A56" s="131" t="s">
        <v>55</v>
      </c>
      <c r="B56" s="131"/>
      <c r="C56" s="108" t="s">
        <v>56</v>
      </c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32" t="s">
        <v>41</v>
      </c>
      <c r="T56" s="133"/>
      <c r="U56" s="133"/>
      <c r="V56" s="133"/>
      <c r="W56" s="133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5"/>
      <c r="AI56" s="136">
        <v>0</v>
      </c>
      <c r="AJ56" s="137"/>
      <c r="AK56" s="137"/>
      <c r="AL56" s="137"/>
      <c r="AM56" s="137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9"/>
      <c r="AY56" s="132" t="s">
        <v>41</v>
      </c>
      <c r="AZ56" s="133"/>
      <c r="BA56" s="133"/>
      <c r="BB56" s="133"/>
      <c r="BC56" s="133"/>
      <c r="BD56" s="134"/>
      <c r="BE56" s="134"/>
      <c r="BF56" s="134"/>
      <c r="BG56" s="134"/>
      <c r="BH56" s="134"/>
      <c r="BI56" s="134"/>
      <c r="BJ56" s="134"/>
      <c r="BK56" s="134"/>
      <c r="BL56" s="134"/>
      <c r="BM56" s="134"/>
      <c r="BN56" s="135"/>
      <c r="BO56" s="9"/>
      <c r="BP56" s="9"/>
      <c r="BQ56" s="9"/>
    </row>
    <row r="57" spans="1:79" s="24" customFormat="1" ht="15.75" customHeight="1" x14ac:dyDescent="0.25">
      <c r="A57" s="142" t="s">
        <v>169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7"/>
      <c r="BO57" s="9"/>
      <c r="BP57" s="9"/>
      <c r="BQ57" s="9"/>
    </row>
    <row r="59" spans="1:79" ht="15.75" customHeight="1" x14ac:dyDescent="0.2">
      <c r="A59" s="31" t="s">
        <v>87</v>
      </c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</row>
    <row r="60" spans="1:79" ht="8.25" customHeight="1" x14ac:dyDescent="0.2"/>
    <row r="61" spans="1:79" ht="45" customHeight="1" x14ac:dyDescent="0.2">
      <c r="A61" s="35" t="s">
        <v>3</v>
      </c>
      <c r="B61" s="63"/>
      <c r="C61" s="35" t="s">
        <v>4</v>
      </c>
      <c r="D61" s="36"/>
      <c r="E61" s="36"/>
      <c r="F61" s="36"/>
      <c r="G61" s="36"/>
      <c r="H61" s="36"/>
      <c r="I61" s="36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8"/>
      <c r="Y61" s="50" t="s">
        <v>16</v>
      </c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 t="s">
        <v>39</v>
      </c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89" t="s">
        <v>0</v>
      </c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39"/>
      <c r="B62" s="64"/>
      <c r="C62" s="39"/>
      <c r="D62" s="40"/>
      <c r="E62" s="40"/>
      <c r="F62" s="40"/>
      <c r="G62" s="40"/>
      <c r="H62" s="40"/>
      <c r="I62" s="40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2"/>
      <c r="Y62" s="43" t="s">
        <v>2</v>
      </c>
      <c r="Z62" s="44"/>
      <c r="AA62" s="44"/>
      <c r="AB62" s="44"/>
      <c r="AC62" s="45"/>
      <c r="AD62" s="43" t="s">
        <v>1</v>
      </c>
      <c r="AE62" s="44"/>
      <c r="AF62" s="44"/>
      <c r="AG62" s="44"/>
      <c r="AH62" s="45"/>
      <c r="AI62" s="50" t="s">
        <v>17</v>
      </c>
      <c r="AJ62" s="50"/>
      <c r="AK62" s="50"/>
      <c r="AL62" s="50"/>
      <c r="AM62" s="50"/>
      <c r="AN62" s="50" t="s">
        <v>2</v>
      </c>
      <c r="AO62" s="50"/>
      <c r="AP62" s="50"/>
      <c r="AQ62" s="50"/>
      <c r="AR62" s="50"/>
      <c r="AS62" s="50" t="s">
        <v>1</v>
      </c>
      <c r="AT62" s="50"/>
      <c r="AU62" s="50"/>
      <c r="AV62" s="50"/>
      <c r="AW62" s="50"/>
      <c r="AX62" s="50" t="s">
        <v>17</v>
      </c>
      <c r="AY62" s="50"/>
      <c r="AZ62" s="50"/>
      <c r="BA62" s="50"/>
      <c r="BB62" s="50"/>
      <c r="BC62" s="50" t="s">
        <v>2</v>
      </c>
      <c r="BD62" s="50"/>
      <c r="BE62" s="50"/>
      <c r="BF62" s="50"/>
      <c r="BG62" s="50"/>
      <c r="BH62" s="50" t="s">
        <v>1</v>
      </c>
      <c r="BI62" s="50"/>
      <c r="BJ62" s="50"/>
      <c r="BK62" s="50"/>
      <c r="BL62" s="50"/>
      <c r="BM62" s="50" t="s">
        <v>17</v>
      </c>
      <c r="BN62" s="50"/>
      <c r="BO62" s="50"/>
      <c r="BP62" s="50"/>
      <c r="BQ62" s="50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50">
        <v>1</v>
      </c>
      <c r="B63" s="50"/>
      <c r="C63" s="43">
        <v>2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5"/>
      <c r="Y63" s="50">
        <v>3</v>
      </c>
      <c r="Z63" s="50"/>
      <c r="AA63" s="50"/>
      <c r="AB63" s="50"/>
      <c r="AC63" s="50"/>
      <c r="AD63" s="50">
        <v>4</v>
      </c>
      <c r="AE63" s="50"/>
      <c r="AF63" s="50"/>
      <c r="AG63" s="50"/>
      <c r="AH63" s="50"/>
      <c r="AI63" s="50">
        <v>5</v>
      </c>
      <c r="AJ63" s="50"/>
      <c r="AK63" s="50"/>
      <c r="AL63" s="50"/>
      <c r="AM63" s="50"/>
      <c r="AN63" s="43">
        <v>6</v>
      </c>
      <c r="AO63" s="44"/>
      <c r="AP63" s="44"/>
      <c r="AQ63" s="44"/>
      <c r="AR63" s="45"/>
      <c r="AS63" s="43">
        <v>7</v>
      </c>
      <c r="AT63" s="44"/>
      <c r="AU63" s="44"/>
      <c r="AV63" s="44"/>
      <c r="AW63" s="45"/>
      <c r="AX63" s="43">
        <v>8</v>
      </c>
      <c r="AY63" s="44"/>
      <c r="AZ63" s="44"/>
      <c r="BA63" s="44"/>
      <c r="BB63" s="45"/>
      <c r="BC63" s="43">
        <v>9</v>
      </c>
      <c r="BD63" s="44"/>
      <c r="BE63" s="44"/>
      <c r="BF63" s="44"/>
      <c r="BG63" s="45"/>
      <c r="BH63" s="43">
        <v>10</v>
      </c>
      <c r="BI63" s="44"/>
      <c r="BJ63" s="44"/>
      <c r="BK63" s="44"/>
      <c r="BL63" s="45"/>
      <c r="BM63" s="43">
        <v>11</v>
      </c>
      <c r="BN63" s="44"/>
      <c r="BO63" s="44"/>
      <c r="BP63" s="44"/>
      <c r="BQ63" s="45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28" t="s">
        <v>11</v>
      </c>
      <c r="B64" s="28"/>
      <c r="C64" s="46" t="s">
        <v>12</v>
      </c>
      <c r="D64" s="47"/>
      <c r="E64" s="47"/>
      <c r="F64" s="47"/>
      <c r="G64" s="47"/>
      <c r="H64" s="47"/>
      <c r="I64" s="47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9"/>
      <c r="Y64" s="55" t="s">
        <v>33</v>
      </c>
      <c r="Z64" s="55"/>
      <c r="AA64" s="55"/>
      <c r="AB64" s="55"/>
      <c r="AC64" s="55"/>
      <c r="AD64" s="55" t="s">
        <v>91</v>
      </c>
      <c r="AE64" s="55"/>
      <c r="AF64" s="55"/>
      <c r="AG64" s="55"/>
      <c r="AH64" s="55"/>
      <c r="AI64" s="55" t="s">
        <v>13</v>
      </c>
      <c r="AJ64" s="55"/>
      <c r="AK64" s="55"/>
      <c r="AL64" s="55"/>
      <c r="AM64" s="55"/>
      <c r="AN64" s="55" t="s">
        <v>34</v>
      </c>
      <c r="AO64" s="55"/>
      <c r="AP64" s="55"/>
      <c r="AQ64" s="55"/>
      <c r="AR64" s="55"/>
      <c r="AS64" s="55" t="s">
        <v>19</v>
      </c>
      <c r="AT64" s="55"/>
      <c r="AU64" s="55"/>
      <c r="AV64" s="55"/>
      <c r="AW64" s="55"/>
      <c r="AX64" s="55" t="s">
        <v>13</v>
      </c>
      <c r="AY64" s="55"/>
      <c r="AZ64" s="55"/>
      <c r="BA64" s="55"/>
      <c r="BB64" s="55"/>
      <c r="BC64" s="55" t="s">
        <v>21</v>
      </c>
      <c r="BD64" s="55"/>
      <c r="BE64" s="55"/>
      <c r="BF64" s="55"/>
      <c r="BG64" s="55"/>
      <c r="BH64" s="55" t="s">
        <v>21</v>
      </c>
      <c r="BI64" s="55"/>
      <c r="BJ64" s="55"/>
      <c r="BK64" s="55"/>
      <c r="BL64" s="55"/>
      <c r="BM64" s="73" t="s">
        <v>13</v>
      </c>
      <c r="BN64" s="73"/>
      <c r="BO64" s="73"/>
      <c r="BP64" s="73"/>
      <c r="BQ64" s="73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26" customFormat="1" ht="16.5" customHeight="1" x14ac:dyDescent="0.25">
      <c r="A65" s="92"/>
      <c r="B65" s="92"/>
      <c r="C65" s="162" t="s">
        <v>108</v>
      </c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  <c r="BD65" s="163"/>
      <c r="BE65" s="163"/>
      <c r="BF65" s="163"/>
      <c r="BG65" s="163"/>
      <c r="BH65" s="163"/>
      <c r="BI65" s="163"/>
      <c r="BJ65" s="163"/>
      <c r="BK65" s="163"/>
      <c r="BL65" s="163"/>
      <c r="BM65" s="163"/>
      <c r="BN65" s="163"/>
      <c r="BO65" s="163"/>
      <c r="BP65" s="163"/>
      <c r="BQ65" s="164"/>
      <c r="BR65" s="25"/>
      <c r="BS65" s="25"/>
      <c r="BT65" s="25"/>
      <c r="BU65" s="25"/>
      <c r="BV65" s="25"/>
      <c r="BW65" s="25"/>
      <c r="BX65" s="25"/>
      <c r="BY65" s="25"/>
      <c r="BZ65" s="165"/>
      <c r="CA65" s="26" t="s">
        <v>94</v>
      </c>
      <c r="CB65" s="26" t="s">
        <v>114</v>
      </c>
    </row>
    <row r="66" spans="1:80" s="26" customFormat="1" ht="15.75" x14ac:dyDescent="0.25">
      <c r="A66" s="92"/>
      <c r="B66" s="92"/>
      <c r="C66" s="166" t="s">
        <v>115</v>
      </c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8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/>
      <c r="BH66" s="110"/>
      <c r="BI66" s="110"/>
      <c r="BJ66" s="110"/>
      <c r="BK66" s="110"/>
      <c r="BL66" s="110"/>
      <c r="BM66" s="110"/>
      <c r="BN66" s="110"/>
      <c r="BO66" s="110"/>
      <c r="BP66" s="110"/>
      <c r="BQ66" s="110"/>
      <c r="BR66" s="25"/>
      <c r="BS66" s="25"/>
      <c r="BT66" s="25"/>
      <c r="BU66" s="25"/>
      <c r="BV66" s="25"/>
      <c r="BW66" s="25"/>
      <c r="BX66" s="25"/>
      <c r="BY66" s="25"/>
      <c r="BZ66" s="165"/>
    </row>
    <row r="67" spans="1:80" s="24" customFormat="1" ht="16.5" customHeight="1" x14ac:dyDescent="0.25">
      <c r="A67" s="50"/>
      <c r="B67" s="50"/>
      <c r="C67" s="169" t="s">
        <v>116</v>
      </c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7"/>
      <c r="Y67" s="100">
        <v>1395319</v>
      </c>
      <c r="Z67" s="100"/>
      <c r="AA67" s="100"/>
      <c r="AB67" s="100"/>
      <c r="AC67" s="100"/>
      <c r="AD67" s="100">
        <v>0</v>
      </c>
      <c r="AE67" s="100"/>
      <c r="AF67" s="100"/>
      <c r="AG67" s="100"/>
      <c r="AH67" s="100"/>
      <c r="AI67" s="100">
        <v>1395319</v>
      </c>
      <c r="AJ67" s="100"/>
      <c r="AK67" s="100"/>
      <c r="AL67" s="100"/>
      <c r="AM67" s="100"/>
      <c r="AN67" s="100">
        <v>1250046.57</v>
      </c>
      <c r="AO67" s="100"/>
      <c r="AP67" s="100"/>
      <c r="AQ67" s="100"/>
      <c r="AR67" s="100"/>
      <c r="AS67" s="100">
        <v>0</v>
      </c>
      <c r="AT67" s="100"/>
      <c r="AU67" s="100"/>
      <c r="AV67" s="100"/>
      <c r="AW67" s="100"/>
      <c r="AX67" s="100">
        <v>1250046.57</v>
      </c>
      <c r="AY67" s="100"/>
      <c r="AZ67" s="100"/>
      <c r="BA67" s="100"/>
      <c r="BB67" s="100"/>
      <c r="BC67" s="100">
        <f>AN67-Y67</f>
        <v>-145272.42999999993</v>
      </c>
      <c r="BD67" s="100"/>
      <c r="BE67" s="100"/>
      <c r="BF67" s="100"/>
      <c r="BG67" s="100"/>
      <c r="BH67" s="100">
        <f>AS67-AD67</f>
        <v>0</v>
      </c>
      <c r="BI67" s="100"/>
      <c r="BJ67" s="100"/>
      <c r="BK67" s="100"/>
      <c r="BL67" s="100"/>
      <c r="BM67" s="100">
        <v>-145272.42999999993</v>
      </c>
      <c r="BN67" s="100"/>
      <c r="BO67" s="100"/>
      <c r="BP67" s="100"/>
      <c r="BQ67" s="100"/>
      <c r="BR67" s="9"/>
      <c r="BS67" s="9"/>
      <c r="BT67" s="9"/>
      <c r="BU67" s="9"/>
      <c r="BV67" s="9"/>
      <c r="BW67" s="9"/>
      <c r="BX67" s="9"/>
      <c r="BY67" s="9"/>
      <c r="BZ67" s="171"/>
    </row>
    <row r="68" spans="1:80" s="24" customFormat="1" ht="17.25" customHeight="1" x14ac:dyDescent="0.25">
      <c r="A68" s="50"/>
      <c r="B68" s="50"/>
      <c r="C68" s="169" t="s">
        <v>110</v>
      </c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172"/>
      <c r="BN68" s="172"/>
      <c r="BO68" s="172"/>
      <c r="BP68" s="172"/>
      <c r="BQ68" s="173"/>
      <c r="BR68" s="9"/>
      <c r="BS68" s="9"/>
      <c r="BT68" s="9"/>
      <c r="BU68" s="9"/>
      <c r="BV68" s="9"/>
      <c r="BW68" s="9"/>
      <c r="BX68" s="9"/>
      <c r="BY68" s="9"/>
      <c r="BZ68" s="171"/>
      <c r="CB68" s="24" t="s">
        <v>117</v>
      </c>
    </row>
    <row r="69" spans="1:80" s="26" customFormat="1" ht="15.75" x14ac:dyDescent="0.25">
      <c r="A69" s="92"/>
      <c r="B69" s="92"/>
      <c r="C69" s="166" t="s">
        <v>118</v>
      </c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8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110"/>
      <c r="BR69" s="25"/>
      <c r="BS69" s="25"/>
      <c r="BT69" s="25"/>
      <c r="BU69" s="25"/>
      <c r="BV69" s="25"/>
      <c r="BW69" s="25"/>
      <c r="BX69" s="25"/>
      <c r="BY69" s="25"/>
      <c r="BZ69" s="165"/>
    </row>
    <row r="70" spans="1:80" s="24" customFormat="1" ht="16.5" customHeight="1" x14ac:dyDescent="0.25">
      <c r="A70" s="50"/>
      <c r="B70" s="50"/>
      <c r="C70" s="169" t="s">
        <v>119</v>
      </c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7"/>
      <c r="Y70" s="170">
        <v>571</v>
      </c>
      <c r="Z70" s="170"/>
      <c r="AA70" s="170"/>
      <c r="AB70" s="170"/>
      <c r="AC70" s="170"/>
      <c r="AD70" s="170">
        <v>0</v>
      </c>
      <c r="AE70" s="170"/>
      <c r="AF70" s="170"/>
      <c r="AG70" s="170"/>
      <c r="AH70" s="170"/>
      <c r="AI70" s="170">
        <v>571</v>
      </c>
      <c r="AJ70" s="170"/>
      <c r="AK70" s="170"/>
      <c r="AL70" s="170"/>
      <c r="AM70" s="170"/>
      <c r="AN70" s="170">
        <v>571</v>
      </c>
      <c r="AO70" s="170"/>
      <c r="AP70" s="170"/>
      <c r="AQ70" s="170"/>
      <c r="AR70" s="170"/>
      <c r="AS70" s="170">
        <v>0</v>
      </c>
      <c r="AT70" s="170"/>
      <c r="AU70" s="170"/>
      <c r="AV70" s="170"/>
      <c r="AW70" s="170"/>
      <c r="AX70" s="170">
        <v>571</v>
      </c>
      <c r="AY70" s="170"/>
      <c r="AZ70" s="170"/>
      <c r="BA70" s="170"/>
      <c r="BB70" s="170"/>
      <c r="BC70" s="170">
        <f>AN70-Y70</f>
        <v>0</v>
      </c>
      <c r="BD70" s="170"/>
      <c r="BE70" s="170"/>
      <c r="BF70" s="170"/>
      <c r="BG70" s="170"/>
      <c r="BH70" s="170">
        <f>AS70-AD70</f>
        <v>0</v>
      </c>
      <c r="BI70" s="170"/>
      <c r="BJ70" s="170"/>
      <c r="BK70" s="170"/>
      <c r="BL70" s="170"/>
      <c r="BM70" s="170">
        <v>0</v>
      </c>
      <c r="BN70" s="170"/>
      <c r="BO70" s="170"/>
      <c r="BP70" s="170"/>
      <c r="BQ70" s="170"/>
      <c r="BR70" s="9"/>
      <c r="BS70" s="9"/>
      <c r="BT70" s="9"/>
      <c r="BU70" s="9"/>
      <c r="BV70" s="9"/>
      <c r="BW70" s="9"/>
      <c r="BX70" s="9"/>
      <c r="BY70" s="9"/>
      <c r="BZ70" s="171"/>
    </row>
    <row r="71" spans="1:80" s="24" customFormat="1" ht="18" customHeight="1" x14ac:dyDescent="0.25">
      <c r="A71" s="50"/>
      <c r="B71" s="50"/>
      <c r="C71" s="169" t="s">
        <v>120</v>
      </c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7"/>
      <c r="Y71" s="170">
        <v>0.66800000000000004</v>
      </c>
      <c r="Z71" s="170"/>
      <c r="AA71" s="170"/>
      <c r="AB71" s="170"/>
      <c r="AC71" s="170"/>
      <c r="AD71" s="170">
        <v>0</v>
      </c>
      <c r="AE71" s="170"/>
      <c r="AF71" s="170"/>
      <c r="AG71" s="170"/>
      <c r="AH71" s="170"/>
      <c r="AI71" s="170">
        <v>0.66800000000000004</v>
      </c>
      <c r="AJ71" s="170"/>
      <c r="AK71" s="170"/>
      <c r="AL71" s="170"/>
      <c r="AM71" s="170"/>
      <c r="AN71" s="170">
        <v>0.67</v>
      </c>
      <c r="AO71" s="170"/>
      <c r="AP71" s="170"/>
      <c r="AQ71" s="170"/>
      <c r="AR71" s="170"/>
      <c r="AS71" s="170">
        <v>0</v>
      </c>
      <c r="AT71" s="170"/>
      <c r="AU71" s="170"/>
      <c r="AV71" s="170"/>
      <c r="AW71" s="170"/>
      <c r="AX71" s="170">
        <v>0.67</v>
      </c>
      <c r="AY71" s="170"/>
      <c r="AZ71" s="170"/>
      <c r="BA71" s="170"/>
      <c r="BB71" s="170"/>
      <c r="BC71" s="170">
        <f>AN71-Y71</f>
        <v>2.0000000000000018E-3</v>
      </c>
      <c r="BD71" s="170"/>
      <c r="BE71" s="170"/>
      <c r="BF71" s="170"/>
      <c r="BG71" s="170"/>
      <c r="BH71" s="170">
        <f>AS71-AD71</f>
        <v>0</v>
      </c>
      <c r="BI71" s="170"/>
      <c r="BJ71" s="170"/>
      <c r="BK71" s="170"/>
      <c r="BL71" s="170"/>
      <c r="BM71" s="170">
        <v>2.0000000000000018E-3</v>
      </c>
      <c r="BN71" s="170"/>
      <c r="BO71" s="170"/>
      <c r="BP71" s="170"/>
      <c r="BQ71" s="170"/>
      <c r="BR71" s="9"/>
      <c r="BS71" s="9"/>
      <c r="BT71" s="9"/>
      <c r="BU71" s="9"/>
      <c r="BV71" s="9"/>
      <c r="BW71" s="9"/>
      <c r="BX71" s="9"/>
      <c r="BY71" s="9"/>
      <c r="BZ71" s="171"/>
    </row>
    <row r="72" spans="1:80" s="26" customFormat="1" ht="15.75" x14ac:dyDescent="0.25">
      <c r="A72" s="92"/>
      <c r="B72" s="92"/>
      <c r="C72" s="166" t="s">
        <v>121</v>
      </c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8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25"/>
      <c r="BS72" s="25"/>
      <c r="BT72" s="25"/>
      <c r="BU72" s="25"/>
      <c r="BV72" s="25"/>
      <c r="BW72" s="25"/>
      <c r="BX72" s="25"/>
      <c r="BY72" s="25"/>
      <c r="BZ72" s="165"/>
    </row>
    <row r="73" spans="1:80" s="24" customFormat="1" ht="31.5" customHeight="1" x14ac:dyDescent="0.25">
      <c r="A73" s="50"/>
      <c r="B73" s="50"/>
      <c r="C73" s="169" t="s">
        <v>122</v>
      </c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7"/>
      <c r="Y73" s="100">
        <v>2379.81</v>
      </c>
      <c r="Z73" s="100"/>
      <c r="AA73" s="100"/>
      <c r="AB73" s="100"/>
      <c r="AC73" s="100"/>
      <c r="AD73" s="100">
        <v>0</v>
      </c>
      <c r="AE73" s="100"/>
      <c r="AF73" s="100"/>
      <c r="AG73" s="100"/>
      <c r="AH73" s="100"/>
      <c r="AI73" s="100">
        <v>2379.81</v>
      </c>
      <c r="AJ73" s="100"/>
      <c r="AK73" s="100"/>
      <c r="AL73" s="100"/>
      <c r="AM73" s="100"/>
      <c r="AN73" s="100">
        <v>2125.39</v>
      </c>
      <c r="AO73" s="100"/>
      <c r="AP73" s="100"/>
      <c r="AQ73" s="100"/>
      <c r="AR73" s="100"/>
      <c r="AS73" s="100">
        <v>0</v>
      </c>
      <c r="AT73" s="100"/>
      <c r="AU73" s="100"/>
      <c r="AV73" s="100"/>
      <c r="AW73" s="100"/>
      <c r="AX73" s="100">
        <v>2125.39</v>
      </c>
      <c r="AY73" s="100"/>
      <c r="AZ73" s="100"/>
      <c r="BA73" s="100"/>
      <c r="BB73" s="100"/>
      <c r="BC73" s="100">
        <f>AN73-Y73</f>
        <v>-254.42000000000007</v>
      </c>
      <c r="BD73" s="100"/>
      <c r="BE73" s="100"/>
      <c r="BF73" s="100"/>
      <c r="BG73" s="100"/>
      <c r="BH73" s="100">
        <f>AS73-AD73</f>
        <v>0</v>
      </c>
      <c r="BI73" s="100"/>
      <c r="BJ73" s="100"/>
      <c r="BK73" s="100"/>
      <c r="BL73" s="100"/>
      <c r="BM73" s="100">
        <v>-254.42000000000007</v>
      </c>
      <c r="BN73" s="100"/>
      <c r="BO73" s="100"/>
      <c r="BP73" s="100"/>
      <c r="BQ73" s="100"/>
      <c r="BR73" s="9"/>
      <c r="BS73" s="9"/>
      <c r="BT73" s="9"/>
      <c r="BU73" s="9"/>
      <c r="BV73" s="9"/>
      <c r="BW73" s="9"/>
      <c r="BX73" s="9"/>
      <c r="BY73" s="9"/>
      <c r="BZ73" s="171"/>
    </row>
    <row r="74" spans="1:80" s="24" customFormat="1" ht="15.75" customHeight="1" x14ac:dyDescent="0.25">
      <c r="A74" s="50"/>
      <c r="B74" s="50"/>
      <c r="C74" s="169" t="s">
        <v>110</v>
      </c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3"/>
      <c r="BR74" s="9"/>
      <c r="BS74" s="9"/>
      <c r="BT74" s="9"/>
      <c r="BU74" s="9"/>
      <c r="BV74" s="9"/>
      <c r="BW74" s="9"/>
      <c r="BX74" s="9"/>
      <c r="BY74" s="9"/>
      <c r="BZ74" s="171"/>
      <c r="CB74" s="24" t="s">
        <v>123</v>
      </c>
    </row>
    <row r="75" spans="1:80" s="24" customFormat="1" ht="19.5" customHeight="1" x14ac:dyDescent="0.25">
      <c r="A75" s="50"/>
      <c r="B75" s="50"/>
      <c r="C75" s="169" t="s">
        <v>124</v>
      </c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7"/>
      <c r="Y75" s="100">
        <v>54561.03</v>
      </c>
      <c r="Z75" s="100"/>
      <c r="AA75" s="100"/>
      <c r="AB75" s="100"/>
      <c r="AC75" s="100"/>
      <c r="AD75" s="100">
        <v>0</v>
      </c>
      <c r="AE75" s="100"/>
      <c r="AF75" s="100"/>
      <c r="AG75" s="100"/>
      <c r="AH75" s="100"/>
      <c r="AI75" s="100">
        <v>54561.03</v>
      </c>
      <c r="AJ75" s="100"/>
      <c r="AK75" s="100"/>
      <c r="AL75" s="100"/>
      <c r="AM75" s="100"/>
      <c r="AN75" s="100">
        <v>54561.03</v>
      </c>
      <c r="AO75" s="100"/>
      <c r="AP75" s="100"/>
      <c r="AQ75" s="100"/>
      <c r="AR75" s="100"/>
      <c r="AS75" s="100">
        <v>0</v>
      </c>
      <c r="AT75" s="100"/>
      <c r="AU75" s="100"/>
      <c r="AV75" s="100"/>
      <c r="AW75" s="100"/>
      <c r="AX75" s="100">
        <v>54561.03</v>
      </c>
      <c r="AY75" s="100"/>
      <c r="AZ75" s="100"/>
      <c r="BA75" s="100"/>
      <c r="BB75" s="100"/>
      <c r="BC75" s="100">
        <f>AN75-Y75</f>
        <v>0</v>
      </c>
      <c r="BD75" s="100"/>
      <c r="BE75" s="100"/>
      <c r="BF75" s="100"/>
      <c r="BG75" s="100"/>
      <c r="BH75" s="100">
        <f>AS75-AD75</f>
        <v>0</v>
      </c>
      <c r="BI75" s="100"/>
      <c r="BJ75" s="100"/>
      <c r="BK75" s="100"/>
      <c r="BL75" s="100"/>
      <c r="BM75" s="100">
        <v>0</v>
      </c>
      <c r="BN75" s="100"/>
      <c r="BO75" s="100"/>
      <c r="BP75" s="100"/>
      <c r="BQ75" s="100"/>
      <c r="BR75" s="9"/>
      <c r="BS75" s="9"/>
      <c r="BT75" s="9"/>
      <c r="BU75" s="9"/>
      <c r="BV75" s="9"/>
      <c r="BW75" s="9"/>
      <c r="BX75" s="9"/>
      <c r="BY75" s="9"/>
      <c r="BZ75" s="171"/>
    </row>
    <row r="76" spans="1:80" s="26" customFormat="1" ht="16.5" customHeight="1" x14ac:dyDescent="0.25">
      <c r="A76" s="92"/>
      <c r="B76" s="92"/>
      <c r="C76" s="162" t="s">
        <v>111</v>
      </c>
      <c r="D76" s="163"/>
      <c r="E76" s="163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  <c r="BQ76" s="164"/>
      <c r="BR76" s="25"/>
      <c r="BS76" s="25"/>
      <c r="BT76" s="25"/>
      <c r="BU76" s="25"/>
      <c r="BV76" s="25"/>
      <c r="BW76" s="25"/>
      <c r="BX76" s="25"/>
      <c r="BY76" s="25"/>
      <c r="BZ76" s="165"/>
      <c r="CB76" s="26" t="s">
        <v>125</v>
      </c>
    </row>
    <row r="77" spans="1:80" s="26" customFormat="1" ht="15.75" x14ac:dyDescent="0.25">
      <c r="A77" s="92"/>
      <c r="B77" s="92"/>
      <c r="C77" s="166" t="s">
        <v>115</v>
      </c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8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  <c r="BO77" s="110"/>
      <c r="BP77" s="110"/>
      <c r="BQ77" s="110"/>
      <c r="BR77" s="25"/>
      <c r="BS77" s="25"/>
      <c r="BT77" s="25"/>
      <c r="BU77" s="25"/>
      <c r="BV77" s="25"/>
      <c r="BW77" s="25"/>
      <c r="BX77" s="25"/>
      <c r="BY77" s="25"/>
      <c r="BZ77" s="165"/>
    </row>
    <row r="78" spans="1:80" s="24" customFormat="1" ht="29.25" customHeight="1" x14ac:dyDescent="0.25">
      <c r="A78" s="50"/>
      <c r="B78" s="50"/>
      <c r="C78" s="169" t="s">
        <v>126</v>
      </c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7"/>
      <c r="Y78" s="100">
        <v>106328</v>
      </c>
      <c r="Z78" s="100"/>
      <c r="AA78" s="100"/>
      <c r="AB78" s="100"/>
      <c r="AC78" s="100"/>
      <c r="AD78" s="100">
        <v>0</v>
      </c>
      <c r="AE78" s="100"/>
      <c r="AF78" s="100"/>
      <c r="AG78" s="100"/>
      <c r="AH78" s="100"/>
      <c r="AI78" s="100">
        <v>106328</v>
      </c>
      <c r="AJ78" s="100"/>
      <c r="AK78" s="100"/>
      <c r="AL78" s="100"/>
      <c r="AM78" s="100"/>
      <c r="AN78" s="100">
        <v>99725</v>
      </c>
      <c r="AO78" s="100"/>
      <c r="AP78" s="100"/>
      <c r="AQ78" s="100"/>
      <c r="AR78" s="100"/>
      <c r="AS78" s="100">
        <v>0</v>
      </c>
      <c r="AT78" s="100"/>
      <c r="AU78" s="100"/>
      <c r="AV78" s="100"/>
      <c r="AW78" s="100"/>
      <c r="AX78" s="100">
        <v>99725</v>
      </c>
      <c r="AY78" s="100"/>
      <c r="AZ78" s="100"/>
      <c r="BA78" s="100"/>
      <c r="BB78" s="100"/>
      <c r="BC78" s="100">
        <f>AN78-Y78</f>
        <v>-6603</v>
      </c>
      <c r="BD78" s="100"/>
      <c r="BE78" s="100"/>
      <c r="BF78" s="100"/>
      <c r="BG78" s="100"/>
      <c r="BH78" s="100">
        <f>AS78-AD78</f>
        <v>0</v>
      </c>
      <c r="BI78" s="100"/>
      <c r="BJ78" s="100"/>
      <c r="BK78" s="100"/>
      <c r="BL78" s="100"/>
      <c r="BM78" s="100">
        <v>-6603</v>
      </c>
      <c r="BN78" s="100"/>
      <c r="BO78" s="100"/>
      <c r="BP78" s="100"/>
      <c r="BQ78" s="100"/>
      <c r="BR78" s="9"/>
      <c r="BS78" s="9"/>
      <c r="BT78" s="9"/>
      <c r="BU78" s="9"/>
      <c r="BV78" s="9"/>
      <c r="BW78" s="9"/>
      <c r="BX78" s="9"/>
      <c r="BY78" s="9"/>
      <c r="BZ78" s="171"/>
    </row>
    <row r="79" spans="1:80" s="24" customFormat="1" ht="21.75" customHeight="1" x14ac:dyDescent="0.25">
      <c r="A79" s="50"/>
      <c r="B79" s="50"/>
      <c r="C79" s="169" t="s">
        <v>110</v>
      </c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72"/>
      <c r="BN79" s="172"/>
      <c r="BO79" s="172"/>
      <c r="BP79" s="172"/>
      <c r="BQ79" s="173"/>
      <c r="BR79" s="9"/>
      <c r="BS79" s="9"/>
      <c r="BT79" s="9"/>
      <c r="BU79" s="9"/>
      <c r="BV79" s="9"/>
      <c r="BW79" s="9"/>
      <c r="BX79" s="9"/>
      <c r="BY79" s="9"/>
      <c r="BZ79" s="171"/>
      <c r="CB79" s="24" t="s">
        <v>127</v>
      </c>
    </row>
    <row r="80" spans="1:80" s="26" customFormat="1" ht="15.75" x14ac:dyDescent="0.25">
      <c r="A80" s="92"/>
      <c r="B80" s="92"/>
      <c r="C80" s="166" t="s">
        <v>118</v>
      </c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8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/>
      <c r="BH80" s="110"/>
      <c r="BI80" s="110"/>
      <c r="BJ80" s="110"/>
      <c r="BK80" s="110"/>
      <c r="BL80" s="110"/>
      <c r="BM80" s="110"/>
      <c r="BN80" s="110"/>
      <c r="BO80" s="110"/>
      <c r="BP80" s="110"/>
      <c r="BQ80" s="110"/>
      <c r="BR80" s="25"/>
      <c r="BS80" s="25"/>
      <c r="BT80" s="25"/>
      <c r="BU80" s="25"/>
      <c r="BV80" s="25"/>
      <c r="BW80" s="25"/>
      <c r="BX80" s="25"/>
      <c r="BY80" s="25"/>
      <c r="BZ80" s="165"/>
    </row>
    <row r="81" spans="1:107" s="24" customFormat="1" ht="30.75" customHeight="1" x14ac:dyDescent="0.25">
      <c r="A81" s="50"/>
      <c r="B81" s="50"/>
      <c r="C81" s="169" t="s">
        <v>128</v>
      </c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7"/>
      <c r="Y81" s="170">
        <v>1</v>
      </c>
      <c r="Z81" s="170"/>
      <c r="AA81" s="170"/>
      <c r="AB81" s="170"/>
      <c r="AC81" s="170"/>
      <c r="AD81" s="170">
        <v>0</v>
      </c>
      <c r="AE81" s="170"/>
      <c r="AF81" s="170"/>
      <c r="AG81" s="170"/>
      <c r="AH81" s="170"/>
      <c r="AI81" s="170">
        <v>1</v>
      </c>
      <c r="AJ81" s="170"/>
      <c r="AK81" s="170"/>
      <c r="AL81" s="170"/>
      <c r="AM81" s="170"/>
      <c r="AN81" s="170">
        <v>1</v>
      </c>
      <c r="AO81" s="170"/>
      <c r="AP81" s="170"/>
      <c r="AQ81" s="170"/>
      <c r="AR81" s="170"/>
      <c r="AS81" s="170">
        <v>0</v>
      </c>
      <c r="AT81" s="170"/>
      <c r="AU81" s="170"/>
      <c r="AV81" s="170"/>
      <c r="AW81" s="170"/>
      <c r="AX81" s="170">
        <v>1</v>
      </c>
      <c r="AY81" s="170"/>
      <c r="AZ81" s="170"/>
      <c r="BA81" s="170"/>
      <c r="BB81" s="170"/>
      <c r="BC81" s="170">
        <f>AN81-Y81</f>
        <v>0</v>
      </c>
      <c r="BD81" s="170"/>
      <c r="BE81" s="170"/>
      <c r="BF81" s="170"/>
      <c r="BG81" s="170"/>
      <c r="BH81" s="170">
        <f>AS81-AD81</f>
        <v>0</v>
      </c>
      <c r="BI81" s="170"/>
      <c r="BJ81" s="170"/>
      <c r="BK81" s="170"/>
      <c r="BL81" s="170"/>
      <c r="BM81" s="170">
        <v>0</v>
      </c>
      <c r="BN81" s="170"/>
      <c r="BO81" s="170"/>
      <c r="BP81" s="170"/>
      <c r="BQ81" s="170"/>
      <c r="BR81" s="9"/>
      <c r="BS81" s="9"/>
      <c r="BT81" s="9"/>
      <c r="BU81" s="9"/>
      <c r="BV81" s="9"/>
      <c r="BW81" s="9"/>
      <c r="BX81" s="9"/>
      <c r="BY81" s="9"/>
      <c r="BZ81" s="171"/>
    </row>
    <row r="82" spans="1:107" s="26" customFormat="1" ht="15.75" x14ac:dyDescent="0.25">
      <c r="A82" s="92"/>
      <c r="B82" s="92"/>
      <c r="C82" s="166" t="s">
        <v>121</v>
      </c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8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  <c r="BH82" s="110"/>
      <c r="BI82" s="110"/>
      <c r="BJ82" s="110"/>
      <c r="BK82" s="110"/>
      <c r="BL82" s="110"/>
      <c r="BM82" s="110"/>
      <c r="BN82" s="110"/>
      <c r="BO82" s="110"/>
      <c r="BP82" s="110"/>
      <c r="BQ82" s="110"/>
      <c r="BR82" s="25"/>
      <c r="BS82" s="25"/>
      <c r="BT82" s="25"/>
      <c r="BU82" s="25"/>
      <c r="BV82" s="25"/>
      <c r="BW82" s="25"/>
      <c r="BX82" s="25"/>
      <c r="BY82" s="25"/>
      <c r="BZ82" s="165"/>
    </row>
    <row r="83" spans="1:107" s="24" customFormat="1" ht="30" customHeight="1" x14ac:dyDescent="0.25">
      <c r="A83" s="50"/>
      <c r="B83" s="50"/>
      <c r="C83" s="169" t="s">
        <v>129</v>
      </c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7"/>
      <c r="Y83" s="100">
        <v>106328</v>
      </c>
      <c r="Z83" s="100"/>
      <c r="AA83" s="100"/>
      <c r="AB83" s="100"/>
      <c r="AC83" s="100"/>
      <c r="AD83" s="100">
        <v>0</v>
      </c>
      <c r="AE83" s="100"/>
      <c r="AF83" s="100"/>
      <c r="AG83" s="100"/>
      <c r="AH83" s="100"/>
      <c r="AI83" s="100">
        <v>106328</v>
      </c>
      <c r="AJ83" s="100"/>
      <c r="AK83" s="100"/>
      <c r="AL83" s="100"/>
      <c r="AM83" s="100"/>
      <c r="AN83" s="100">
        <v>99725</v>
      </c>
      <c r="AO83" s="100"/>
      <c r="AP83" s="100"/>
      <c r="AQ83" s="100"/>
      <c r="AR83" s="100"/>
      <c r="AS83" s="100">
        <v>0</v>
      </c>
      <c r="AT83" s="100"/>
      <c r="AU83" s="100"/>
      <c r="AV83" s="100"/>
      <c r="AW83" s="100"/>
      <c r="AX83" s="100">
        <v>99725</v>
      </c>
      <c r="AY83" s="100"/>
      <c r="AZ83" s="100"/>
      <c r="BA83" s="100"/>
      <c r="BB83" s="100"/>
      <c r="BC83" s="100">
        <f>AN83-Y83</f>
        <v>-6603</v>
      </c>
      <c r="BD83" s="100"/>
      <c r="BE83" s="100"/>
      <c r="BF83" s="100"/>
      <c r="BG83" s="100"/>
      <c r="BH83" s="100">
        <f>AS83-AD83</f>
        <v>0</v>
      </c>
      <c r="BI83" s="100"/>
      <c r="BJ83" s="100"/>
      <c r="BK83" s="100"/>
      <c r="BL83" s="100"/>
      <c r="BM83" s="100">
        <v>-6603</v>
      </c>
      <c r="BN83" s="100"/>
      <c r="BO83" s="100"/>
      <c r="BP83" s="100"/>
      <c r="BQ83" s="100"/>
      <c r="BR83" s="9"/>
      <c r="BS83" s="9"/>
      <c r="BT83" s="9"/>
      <c r="BU83" s="9"/>
      <c r="BV83" s="9"/>
      <c r="BW83" s="9"/>
      <c r="BX83" s="9"/>
      <c r="BY83" s="9"/>
      <c r="BZ83" s="171"/>
    </row>
    <row r="84" spans="1:107" s="24" customFormat="1" ht="19.5" customHeight="1" x14ac:dyDescent="0.25">
      <c r="A84" s="50"/>
      <c r="B84" s="50"/>
      <c r="C84" s="169" t="s">
        <v>110</v>
      </c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  <c r="AQ84" s="172"/>
      <c r="AR84" s="172"/>
      <c r="AS84" s="172"/>
      <c r="AT84" s="172"/>
      <c r="AU84" s="172"/>
      <c r="AV84" s="172"/>
      <c r="AW84" s="172"/>
      <c r="AX84" s="172"/>
      <c r="AY84" s="172"/>
      <c r="AZ84" s="172"/>
      <c r="BA84" s="172"/>
      <c r="BB84" s="172"/>
      <c r="BC84" s="172"/>
      <c r="BD84" s="172"/>
      <c r="BE84" s="172"/>
      <c r="BF84" s="172"/>
      <c r="BG84" s="172"/>
      <c r="BH84" s="172"/>
      <c r="BI84" s="172"/>
      <c r="BJ84" s="172"/>
      <c r="BK84" s="172"/>
      <c r="BL84" s="172"/>
      <c r="BM84" s="172"/>
      <c r="BN84" s="172"/>
      <c r="BO84" s="172"/>
      <c r="BP84" s="172"/>
      <c r="BQ84" s="173"/>
      <c r="BR84" s="9"/>
      <c r="BS84" s="9"/>
      <c r="BT84" s="9"/>
      <c r="BU84" s="9"/>
      <c r="BV84" s="9"/>
      <c r="BW84" s="9"/>
      <c r="BX84" s="9"/>
      <c r="BY84" s="9"/>
      <c r="BZ84" s="171"/>
      <c r="CB84" s="24" t="s">
        <v>130</v>
      </c>
    </row>
    <row r="85" spans="1:107" s="26" customFormat="1" ht="15.75" x14ac:dyDescent="0.25">
      <c r="A85" s="92"/>
      <c r="B85" s="92"/>
      <c r="C85" s="166" t="s">
        <v>131</v>
      </c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8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25"/>
      <c r="BS85" s="25"/>
      <c r="BT85" s="25"/>
      <c r="BU85" s="25"/>
      <c r="BV85" s="25"/>
      <c r="BW85" s="25"/>
      <c r="BX85" s="25"/>
      <c r="BY85" s="25"/>
      <c r="BZ85" s="165"/>
    </row>
    <row r="86" spans="1:107" s="24" customFormat="1" ht="35.25" customHeight="1" x14ac:dyDescent="0.25">
      <c r="A86" s="50"/>
      <c r="B86" s="50"/>
      <c r="C86" s="169" t="s">
        <v>132</v>
      </c>
      <c r="D86" s="106"/>
      <c r="E86" s="106"/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7"/>
      <c r="Y86" s="100">
        <v>100</v>
      </c>
      <c r="Z86" s="100"/>
      <c r="AA86" s="100"/>
      <c r="AB86" s="100"/>
      <c r="AC86" s="100"/>
      <c r="AD86" s="100">
        <v>0</v>
      </c>
      <c r="AE86" s="100"/>
      <c r="AF86" s="100"/>
      <c r="AG86" s="100"/>
      <c r="AH86" s="100"/>
      <c r="AI86" s="100">
        <v>100</v>
      </c>
      <c r="AJ86" s="100"/>
      <c r="AK86" s="100"/>
      <c r="AL86" s="100"/>
      <c r="AM86" s="100"/>
      <c r="AN86" s="100">
        <v>100</v>
      </c>
      <c r="AO86" s="100"/>
      <c r="AP86" s="100"/>
      <c r="AQ86" s="100"/>
      <c r="AR86" s="100"/>
      <c r="AS86" s="100">
        <v>0</v>
      </c>
      <c r="AT86" s="100"/>
      <c r="AU86" s="100"/>
      <c r="AV86" s="100"/>
      <c r="AW86" s="100"/>
      <c r="AX86" s="100">
        <v>100</v>
      </c>
      <c r="AY86" s="100"/>
      <c r="AZ86" s="100"/>
      <c r="BA86" s="100"/>
      <c r="BB86" s="100"/>
      <c r="BC86" s="100">
        <f>AN86-Y86</f>
        <v>0</v>
      </c>
      <c r="BD86" s="100"/>
      <c r="BE86" s="100"/>
      <c r="BF86" s="100"/>
      <c r="BG86" s="100"/>
      <c r="BH86" s="100">
        <f>AS86-AD86</f>
        <v>0</v>
      </c>
      <c r="BI86" s="100"/>
      <c r="BJ86" s="100"/>
      <c r="BK86" s="100"/>
      <c r="BL86" s="100"/>
      <c r="BM86" s="100">
        <v>0</v>
      </c>
      <c r="BN86" s="100"/>
      <c r="BO86" s="100"/>
      <c r="BP86" s="100"/>
      <c r="BQ86" s="100"/>
      <c r="BR86" s="9"/>
      <c r="BS86" s="9"/>
      <c r="BT86" s="9"/>
      <c r="BU86" s="9"/>
      <c r="BV86" s="9"/>
      <c r="BW86" s="9"/>
      <c r="BX86" s="9"/>
      <c r="BY86" s="9"/>
      <c r="BZ86" s="171"/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0.75" hidden="1" customHeight="1" x14ac:dyDescent="0.2">
      <c r="A88" s="31" t="s">
        <v>105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</row>
    <row r="89" spans="1:107" ht="15.75" hidden="1" customHeight="1" x14ac:dyDescent="0.2">
      <c r="A89" s="32" t="s">
        <v>178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4"/>
      <c r="BO89" s="6"/>
      <c r="BP89" s="6"/>
      <c r="BQ89" s="6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</row>
    <row r="90" spans="1:107" ht="12" hidden="1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31" t="s">
        <v>57</v>
      </c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</row>
    <row r="92" spans="1:107" ht="15" customHeight="1" x14ac:dyDescent="0.2">
      <c r="A92" s="52" t="s">
        <v>160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</row>
    <row r="93" spans="1:107" ht="48" customHeight="1" x14ac:dyDescent="0.2">
      <c r="A93" s="50" t="s">
        <v>3</v>
      </c>
      <c r="B93" s="50"/>
      <c r="C93" s="50" t="s">
        <v>4</v>
      </c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 t="s">
        <v>58</v>
      </c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 t="s">
        <v>59</v>
      </c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 t="s">
        <v>60</v>
      </c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</row>
    <row r="94" spans="1:107" ht="29.1" customHeight="1" x14ac:dyDescent="0.2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 t="s">
        <v>2</v>
      </c>
      <c r="AB94" s="50"/>
      <c r="AC94" s="50"/>
      <c r="AD94" s="50"/>
      <c r="AE94" s="50"/>
      <c r="AF94" s="50" t="s">
        <v>1</v>
      </c>
      <c r="AG94" s="50"/>
      <c r="AH94" s="50"/>
      <c r="AI94" s="50"/>
      <c r="AJ94" s="50"/>
      <c r="AK94" s="50" t="s">
        <v>17</v>
      </c>
      <c r="AL94" s="50"/>
      <c r="AM94" s="50"/>
      <c r="AN94" s="50"/>
      <c r="AO94" s="50"/>
      <c r="AP94" s="50" t="s">
        <v>2</v>
      </c>
      <c r="AQ94" s="50"/>
      <c r="AR94" s="50"/>
      <c r="AS94" s="50"/>
      <c r="AT94" s="50"/>
      <c r="AU94" s="50" t="s">
        <v>1</v>
      </c>
      <c r="AV94" s="50"/>
      <c r="AW94" s="50"/>
      <c r="AX94" s="50"/>
      <c r="AY94" s="50"/>
      <c r="AZ94" s="50" t="s">
        <v>17</v>
      </c>
      <c r="BA94" s="50"/>
      <c r="BB94" s="50"/>
      <c r="BC94" s="50"/>
      <c r="BD94" s="50" t="s">
        <v>2</v>
      </c>
      <c r="BE94" s="50"/>
      <c r="BF94" s="50"/>
      <c r="BG94" s="50"/>
      <c r="BH94" s="50"/>
      <c r="BI94" s="50" t="s">
        <v>1</v>
      </c>
      <c r="BJ94" s="50"/>
      <c r="BK94" s="50"/>
      <c r="BL94" s="50"/>
      <c r="BM94" s="50"/>
      <c r="BN94" s="50" t="s">
        <v>18</v>
      </c>
      <c r="BO94" s="50"/>
      <c r="BP94" s="50"/>
      <c r="BQ94" s="50"/>
    </row>
    <row r="95" spans="1:107" ht="15.95" customHeight="1" x14ac:dyDescent="0.2">
      <c r="A95" s="57">
        <v>1</v>
      </c>
      <c r="B95" s="57"/>
      <c r="C95" s="57">
        <v>2</v>
      </c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8">
        <v>3</v>
      </c>
      <c r="AB95" s="59"/>
      <c r="AC95" s="59"/>
      <c r="AD95" s="59"/>
      <c r="AE95" s="60"/>
      <c r="AF95" s="58">
        <v>4</v>
      </c>
      <c r="AG95" s="59"/>
      <c r="AH95" s="59"/>
      <c r="AI95" s="59"/>
      <c r="AJ95" s="60"/>
      <c r="AK95" s="58">
        <v>5</v>
      </c>
      <c r="AL95" s="59"/>
      <c r="AM95" s="59"/>
      <c r="AN95" s="59"/>
      <c r="AO95" s="60"/>
      <c r="AP95" s="58">
        <v>6</v>
      </c>
      <c r="AQ95" s="59"/>
      <c r="AR95" s="59"/>
      <c r="AS95" s="59"/>
      <c r="AT95" s="60"/>
      <c r="AU95" s="58">
        <v>7</v>
      </c>
      <c r="AV95" s="59"/>
      <c r="AW95" s="59"/>
      <c r="AX95" s="59"/>
      <c r="AY95" s="60"/>
      <c r="AZ95" s="58">
        <v>8</v>
      </c>
      <c r="BA95" s="59"/>
      <c r="BB95" s="59"/>
      <c r="BC95" s="60"/>
      <c r="BD95" s="58">
        <v>9</v>
      </c>
      <c r="BE95" s="59"/>
      <c r="BF95" s="59"/>
      <c r="BG95" s="59"/>
      <c r="BH95" s="60"/>
      <c r="BI95" s="57">
        <v>10</v>
      </c>
      <c r="BJ95" s="57"/>
      <c r="BK95" s="57"/>
      <c r="BL95" s="57"/>
      <c r="BM95" s="57"/>
      <c r="BN95" s="57">
        <v>11</v>
      </c>
      <c r="BO95" s="57"/>
      <c r="BP95" s="57"/>
      <c r="BQ95" s="57"/>
    </row>
    <row r="96" spans="1:107" ht="15.75" hidden="1" customHeight="1" x14ac:dyDescent="0.2">
      <c r="A96" s="28" t="s">
        <v>11</v>
      </c>
      <c r="B96" s="28"/>
      <c r="C96" s="53" t="s">
        <v>12</v>
      </c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4"/>
      <c r="AA96" s="55" t="s">
        <v>33</v>
      </c>
      <c r="AB96" s="55"/>
      <c r="AC96" s="55"/>
      <c r="AD96" s="55"/>
      <c r="AE96" s="55"/>
      <c r="AF96" s="55" t="s">
        <v>91</v>
      </c>
      <c r="AG96" s="55"/>
      <c r="AH96" s="55"/>
      <c r="AI96" s="55"/>
      <c r="AJ96" s="55"/>
      <c r="AK96" s="30" t="s">
        <v>13</v>
      </c>
      <c r="AL96" s="30"/>
      <c r="AM96" s="30"/>
      <c r="AN96" s="30"/>
      <c r="AO96" s="30"/>
      <c r="AP96" s="55" t="s">
        <v>34</v>
      </c>
      <c r="AQ96" s="55"/>
      <c r="AR96" s="55"/>
      <c r="AS96" s="55"/>
      <c r="AT96" s="55"/>
      <c r="AU96" s="55" t="s">
        <v>19</v>
      </c>
      <c r="AV96" s="55"/>
      <c r="AW96" s="55"/>
      <c r="AX96" s="55"/>
      <c r="AY96" s="55"/>
      <c r="AZ96" s="30" t="s">
        <v>13</v>
      </c>
      <c r="BA96" s="30"/>
      <c r="BB96" s="30"/>
      <c r="BC96" s="30"/>
      <c r="BD96" s="29" t="s">
        <v>104</v>
      </c>
      <c r="BE96" s="29"/>
      <c r="BF96" s="29"/>
      <c r="BG96" s="29"/>
      <c r="BH96" s="29"/>
      <c r="BI96" s="29" t="s">
        <v>104</v>
      </c>
      <c r="BJ96" s="29"/>
      <c r="BK96" s="29"/>
      <c r="BL96" s="29"/>
      <c r="BM96" s="29"/>
      <c r="BN96" s="56" t="s">
        <v>104</v>
      </c>
      <c r="BO96" s="56"/>
      <c r="BP96" s="56"/>
      <c r="BQ96" s="56"/>
      <c r="CA96" s="1" t="s">
        <v>95</v>
      </c>
    </row>
    <row r="97" spans="1:80" s="26" customFormat="1" ht="18.75" customHeight="1" x14ac:dyDescent="0.25">
      <c r="A97" s="92">
        <v>1</v>
      </c>
      <c r="B97" s="92"/>
      <c r="C97" s="93" t="s">
        <v>107</v>
      </c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5"/>
      <c r="AA97" s="96">
        <v>0</v>
      </c>
      <c r="AB97" s="96"/>
      <c r="AC97" s="96"/>
      <c r="AD97" s="96"/>
      <c r="AE97" s="96"/>
      <c r="AF97" s="96">
        <v>75988</v>
      </c>
      <c r="AG97" s="96"/>
      <c r="AH97" s="96"/>
      <c r="AI97" s="96"/>
      <c r="AJ97" s="96"/>
      <c r="AK97" s="96">
        <f>AA97+AF97</f>
        <v>75988</v>
      </c>
      <c r="AL97" s="96"/>
      <c r="AM97" s="96"/>
      <c r="AN97" s="96"/>
      <c r="AO97" s="96"/>
      <c r="AP97" s="96">
        <v>1349771.57</v>
      </c>
      <c r="AQ97" s="96"/>
      <c r="AR97" s="96"/>
      <c r="AS97" s="96"/>
      <c r="AT97" s="96"/>
      <c r="AU97" s="96">
        <v>0</v>
      </c>
      <c r="AV97" s="96"/>
      <c r="AW97" s="96"/>
      <c r="AX97" s="96"/>
      <c r="AY97" s="96"/>
      <c r="AZ97" s="96">
        <f>AP97+AU97</f>
        <v>1349771.57</v>
      </c>
      <c r="BA97" s="96"/>
      <c r="BB97" s="96"/>
      <c r="BC97" s="96"/>
      <c r="BD97" s="96">
        <f>IF(AA97=0,0,AP97/AA97*100-100)</f>
        <v>0</v>
      </c>
      <c r="BE97" s="96"/>
      <c r="BF97" s="96"/>
      <c r="BG97" s="96"/>
      <c r="BH97" s="96"/>
      <c r="BI97" s="96">
        <f>IF(AF97=0,0,AU97/AF97*100-100)</f>
        <v>-100</v>
      </c>
      <c r="BJ97" s="96"/>
      <c r="BK97" s="96"/>
      <c r="BL97" s="96"/>
      <c r="BM97" s="96"/>
      <c r="BN97" s="96">
        <f>IF(AK97=0,0,AZ97/AK97*100-100)</f>
        <v>1676.2956914249621</v>
      </c>
      <c r="BO97" s="96"/>
      <c r="BP97" s="96"/>
      <c r="BQ97" s="96"/>
      <c r="CA97" s="26" t="s">
        <v>96</v>
      </c>
    </row>
    <row r="98" spans="1:80" s="24" customFormat="1" ht="33.75" customHeight="1" x14ac:dyDescent="0.25">
      <c r="A98" s="97" t="s">
        <v>42</v>
      </c>
      <c r="B98" s="50"/>
      <c r="C98" s="105" t="s">
        <v>133</v>
      </c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6"/>
      <c r="Z98" s="107"/>
      <c r="AA98" s="100">
        <v>0</v>
      </c>
      <c r="AB98" s="100"/>
      <c r="AC98" s="100"/>
      <c r="AD98" s="100"/>
      <c r="AE98" s="100"/>
      <c r="AF98" s="100">
        <v>18997</v>
      </c>
      <c r="AG98" s="100"/>
      <c r="AH98" s="100"/>
      <c r="AI98" s="100"/>
      <c r="AJ98" s="100"/>
      <c r="AK98" s="100">
        <f>AA98+AF98</f>
        <v>18997</v>
      </c>
      <c r="AL98" s="100"/>
      <c r="AM98" s="100"/>
      <c r="AN98" s="100"/>
      <c r="AO98" s="100"/>
      <c r="AP98" s="100">
        <v>0</v>
      </c>
      <c r="AQ98" s="100"/>
      <c r="AR98" s="100"/>
      <c r="AS98" s="100"/>
      <c r="AT98" s="100"/>
      <c r="AU98" s="100">
        <v>0</v>
      </c>
      <c r="AV98" s="100"/>
      <c r="AW98" s="100"/>
      <c r="AX98" s="100"/>
      <c r="AY98" s="100"/>
      <c r="AZ98" s="100">
        <f>AP98+AU98</f>
        <v>0</v>
      </c>
      <c r="BA98" s="100"/>
      <c r="BB98" s="100"/>
      <c r="BC98" s="100"/>
      <c r="BD98" s="100">
        <f>IF(AA98=0,0,AP98/AA98*100-100)</f>
        <v>0</v>
      </c>
      <c r="BE98" s="100"/>
      <c r="BF98" s="100"/>
      <c r="BG98" s="100"/>
      <c r="BH98" s="100"/>
      <c r="BI98" s="100">
        <f>IF(AF98=0,0,AU98/AF98*100-100)</f>
        <v>-100</v>
      </c>
      <c r="BJ98" s="100"/>
      <c r="BK98" s="100"/>
      <c r="BL98" s="100"/>
      <c r="BM98" s="100"/>
      <c r="BN98" s="100">
        <f>IF(AK98=0,0,AZ98/AK98*100-100)</f>
        <v>-100</v>
      </c>
      <c r="BO98" s="100"/>
      <c r="BP98" s="100"/>
      <c r="BQ98" s="100"/>
    </row>
    <row r="99" spans="1:80" s="24" customFormat="1" ht="33" customHeight="1" x14ac:dyDescent="0.25">
      <c r="A99" s="97"/>
      <c r="B99" s="50"/>
      <c r="C99" s="101" t="s">
        <v>135</v>
      </c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  <c r="BQ99" s="103"/>
      <c r="CB99" s="24" t="s">
        <v>134</v>
      </c>
    </row>
    <row r="100" spans="1:80" s="24" customFormat="1" ht="34.5" customHeight="1" x14ac:dyDescent="0.25">
      <c r="A100" s="97" t="s">
        <v>101</v>
      </c>
      <c r="B100" s="50"/>
      <c r="C100" s="101" t="s">
        <v>136</v>
      </c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7"/>
      <c r="AA100" s="100">
        <v>0</v>
      </c>
      <c r="AB100" s="100"/>
      <c r="AC100" s="100"/>
      <c r="AD100" s="100"/>
      <c r="AE100" s="100"/>
      <c r="AF100" s="100">
        <v>18997</v>
      </c>
      <c r="AG100" s="100"/>
      <c r="AH100" s="100"/>
      <c r="AI100" s="100"/>
      <c r="AJ100" s="100"/>
      <c r="AK100" s="100">
        <f>AA100+AF100</f>
        <v>18997</v>
      </c>
      <c r="AL100" s="100"/>
      <c r="AM100" s="100"/>
      <c r="AN100" s="100"/>
      <c r="AO100" s="100"/>
      <c r="AP100" s="100">
        <v>0</v>
      </c>
      <c r="AQ100" s="100"/>
      <c r="AR100" s="100"/>
      <c r="AS100" s="100"/>
      <c r="AT100" s="100"/>
      <c r="AU100" s="100">
        <v>0</v>
      </c>
      <c r="AV100" s="100"/>
      <c r="AW100" s="100"/>
      <c r="AX100" s="100"/>
      <c r="AY100" s="100"/>
      <c r="AZ100" s="100">
        <f>AP100+AU100</f>
        <v>0</v>
      </c>
      <c r="BA100" s="100"/>
      <c r="BB100" s="100"/>
      <c r="BC100" s="100"/>
      <c r="BD100" s="100">
        <f>IF(AA100=0,0,AP100/AA100*100-100)</f>
        <v>0</v>
      </c>
      <c r="BE100" s="100"/>
      <c r="BF100" s="100"/>
      <c r="BG100" s="100"/>
      <c r="BH100" s="100"/>
      <c r="BI100" s="100">
        <f>IF(AF100=0,0,AU100/AF100*100-100)</f>
        <v>-100</v>
      </c>
      <c r="BJ100" s="100"/>
      <c r="BK100" s="100"/>
      <c r="BL100" s="100"/>
      <c r="BM100" s="100"/>
      <c r="BN100" s="100">
        <f>IF(AK100=0,0,AZ100/AK100*100-100)</f>
        <v>-100</v>
      </c>
      <c r="BO100" s="100"/>
      <c r="BP100" s="100"/>
      <c r="BQ100" s="100"/>
    </row>
    <row r="101" spans="1:80" s="24" customFormat="1" ht="30.75" customHeight="1" x14ac:dyDescent="0.25">
      <c r="A101" s="97"/>
      <c r="B101" s="50"/>
      <c r="C101" s="101" t="s">
        <v>138</v>
      </c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  <c r="BQ101" s="103"/>
      <c r="CB101" s="24" t="s">
        <v>137</v>
      </c>
    </row>
    <row r="102" spans="1:80" s="24" customFormat="1" ht="33.75" customHeight="1" x14ac:dyDescent="0.25">
      <c r="A102" s="97" t="s">
        <v>112</v>
      </c>
      <c r="B102" s="50"/>
      <c r="C102" s="101" t="s">
        <v>139</v>
      </c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7"/>
      <c r="AA102" s="100">
        <v>0</v>
      </c>
      <c r="AB102" s="100"/>
      <c r="AC102" s="100"/>
      <c r="AD102" s="100"/>
      <c r="AE102" s="100"/>
      <c r="AF102" s="100">
        <v>18997</v>
      </c>
      <c r="AG102" s="100"/>
      <c r="AH102" s="100"/>
      <c r="AI102" s="100"/>
      <c r="AJ102" s="100"/>
      <c r="AK102" s="100">
        <f>AA102+AF102</f>
        <v>18997</v>
      </c>
      <c r="AL102" s="100"/>
      <c r="AM102" s="100"/>
      <c r="AN102" s="100"/>
      <c r="AO102" s="100"/>
      <c r="AP102" s="100">
        <v>0</v>
      </c>
      <c r="AQ102" s="100"/>
      <c r="AR102" s="100"/>
      <c r="AS102" s="100"/>
      <c r="AT102" s="100"/>
      <c r="AU102" s="100">
        <v>0</v>
      </c>
      <c r="AV102" s="100"/>
      <c r="AW102" s="100"/>
      <c r="AX102" s="100"/>
      <c r="AY102" s="100"/>
      <c r="AZ102" s="100">
        <f>AP102+AU102</f>
        <v>0</v>
      </c>
      <c r="BA102" s="100"/>
      <c r="BB102" s="100"/>
      <c r="BC102" s="100"/>
      <c r="BD102" s="100">
        <f>IF(AA102=0,0,AP102/AA102*100-100)</f>
        <v>0</v>
      </c>
      <c r="BE102" s="100"/>
      <c r="BF102" s="100"/>
      <c r="BG102" s="100"/>
      <c r="BH102" s="100"/>
      <c r="BI102" s="100">
        <f>IF(AF102=0,0,AU102/AF102*100-100)</f>
        <v>-100</v>
      </c>
      <c r="BJ102" s="100"/>
      <c r="BK102" s="100"/>
      <c r="BL102" s="100"/>
      <c r="BM102" s="100"/>
      <c r="BN102" s="100">
        <f>IF(AK102=0,0,AZ102/AK102*100-100)</f>
        <v>-100</v>
      </c>
      <c r="BO102" s="100"/>
      <c r="BP102" s="100"/>
      <c r="BQ102" s="100"/>
    </row>
    <row r="103" spans="1:80" s="24" customFormat="1" ht="30" customHeight="1" x14ac:dyDescent="0.25">
      <c r="A103" s="97"/>
      <c r="B103" s="50"/>
      <c r="C103" s="101" t="s">
        <v>142</v>
      </c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3"/>
      <c r="CB103" s="24" t="s">
        <v>141</v>
      </c>
    </row>
    <row r="104" spans="1:80" s="24" customFormat="1" ht="18.75" customHeight="1" x14ac:dyDescent="0.25">
      <c r="A104" s="97" t="s">
        <v>140</v>
      </c>
      <c r="B104" s="50"/>
      <c r="C104" s="101" t="s">
        <v>108</v>
      </c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7"/>
      <c r="AA104" s="100">
        <v>0</v>
      </c>
      <c r="AB104" s="100"/>
      <c r="AC104" s="100"/>
      <c r="AD104" s="100"/>
      <c r="AE104" s="100"/>
      <c r="AF104" s="100">
        <v>0</v>
      </c>
      <c r="AG104" s="100"/>
      <c r="AH104" s="100"/>
      <c r="AI104" s="100"/>
      <c r="AJ104" s="100"/>
      <c r="AK104" s="100">
        <f>AA104+AF104</f>
        <v>0</v>
      </c>
      <c r="AL104" s="100"/>
      <c r="AM104" s="100"/>
      <c r="AN104" s="100"/>
      <c r="AO104" s="100"/>
      <c r="AP104" s="100">
        <v>1250046.57</v>
      </c>
      <c r="AQ104" s="100"/>
      <c r="AR104" s="100"/>
      <c r="AS104" s="100"/>
      <c r="AT104" s="100"/>
      <c r="AU104" s="100">
        <v>0</v>
      </c>
      <c r="AV104" s="100"/>
      <c r="AW104" s="100"/>
      <c r="AX104" s="100"/>
      <c r="AY104" s="100"/>
      <c r="AZ104" s="100">
        <f>AP104+AU104</f>
        <v>1250046.57</v>
      </c>
      <c r="BA104" s="100"/>
      <c r="BB104" s="100"/>
      <c r="BC104" s="100"/>
      <c r="BD104" s="100">
        <f>IF(AA104=0,0,AP104/AA104*100-100)</f>
        <v>0</v>
      </c>
      <c r="BE104" s="100"/>
      <c r="BF104" s="100"/>
      <c r="BG104" s="100"/>
      <c r="BH104" s="100"/>
      <c r="BI104" s="100">
        <f>IF(AF104=0,0,AU104/AF104*100-100)</f>
        <v>0</v>
      </c>
      <c r="BJ104" s="100"/>
      <c r="BK104" s="100"/>
      <c r="BL104" s="100"/>
      <c r="BM104" s="100"/>
      <c r="BN104" s="100">
        <f>IF(AK104=0,0,AZ104/AK104*100-100)</f>
        <v>0</v>
      </c>
      <c r="BO104" s="100"/>
      <c r="BP104" s="100"/>
      <c r="BQ104" s="100"/>
    </row>
    <row r="105" spans="1:80" s="24" customFormat="1" ht="35.25" customHeight="1" x14ac:dyDescent="0.25">
      <c r="A105" s="97" t="s">
        <v>143</v>
      </c>
      <c r="B105" s="50"/>
      <c r="C105" s="101" t="s">
        <v>144</v>
      </c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7"/>
      <c r="AA105" s="100">
        <v>0</v>
      </c>
      <c r="AB105" s="100"/>
      <c r="AC105" s="100"/>
      <c r="AD105" s="100"/>
      <c r="AE105" s="100"/>
      <c r="AF105" s="100">
        <v>18997</v>
      </c>
      <c r="AG105" s="100"/>
      <c r="AH105" s="100"/>
      <c r="AI105" s="100"/>
      <c r="AJ105" s="100"/>
      <c r="AK105" s="100">
        <f>AA105+AF105</f>
        <v>18997</v>
      </c>
      <c r="AL105" s="100"/>
      <c r="AM105" s="100"/>
      <c r="AN105" s="100"/>
      <c r="AO105" s="100"/>
      <c r="AP105" s="100">
        <v>0</v>
      </c>
      <c r="AQ105" s="100"/>
      <c r="AR105" s="100"/>
      <c r="AS105" s="100"/>
      <c r="AT105" s="100"/>
      <c r="AU105" s="100">
        <v>0</v>
      </c>
      <c r="AV105" s="100"/>
      <c r="AW105" s="100"/>
      <c r="AX105" s="100"/>
      <c r="AY105" s="100"/>
      <c r="AZ105" s="100">
        <f>AP105+AU105</f>
        <v>0</v>
      </c>
      <c r="BA105" s="100"/>
      <c r="BB105" s="100"/>
      <c r="BC105" s="100"/>
      <c r="BD105" s="100">
        <f>IF(AA105=0,0,AP105/AA105*100-100)</f>
        <v>0</v>
      </c>
      <c r="BE105" s="100"/>
      <c r="BF105" s="100"/>
      <c r="BG105" s="100"/>
      <c r="BH105" s="100"/>
      <c r="BI105" s="100">
        <f>IF(AF105=0,0,AU105/AF105*100-100)</f>
        <v>-100</v>
      </c>
      <c r="BJ105" s="100"/>
      <c r="BK105" s="100"/>
      <c r="BL105" s="100"/>
      <c r="BM105" s="100"/>
      <c r="BN105" s="100">
        <f>IF(AK105=0,0,AZ105/AK105*100-100)</f>
        <v>-100</v>
      </c>
      <c r="BO105" s="100"/>
      <c r="BP105" s="100"/>
      <c r="BQ105" s="100"/>
    </row>
    <row r="106" spans="1:80" s="24" customFormat="1" ht="31.5" customHeight="1" x14ac:dyDescent="0.25">
      <c r="A106" s="97"/>
      <c r="B106" s="50"/>
      <c r="C106" s="101" t="s">
        <v>147</v>
      </c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  <c r="BQ106" s="103"/>
      <c r="CB106" s="24" t="s">
        <v>146</v>
      </c>
    </row>
    <row r="107" spans="1:80" s="24" customFormat="1" ht="22.5" customHeight="1" x14ac:dyDescent="0.25">
      <c r="A107" s="97" t="s">
        <v>145</v>
      </c>
      <c r="B107" s="50"/>
      <c r="C107" s="104" t="s">
        <v>111</v>
      </c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9"/>
      <c r="AA107" s="100">
        <v>0</v>
      </c>
      <c r="AB107" s="100"/>
      <c r="AC107" s="100"/>
      <c r="AD107" s="100"/>
      <c r="AE107" s="100"/>
      <c r="AF107" s="100">
        <v>0</v>
      </c>
      <c r="AG107" s="100"/>
      <c r="AH107" s="100"/>
      <c r="AI107" s="100"/>
      <c r="AJ107" s="100"/>
      <c r="AK107" s="100">
        <f>AA107+AF107</f>
        <v>0</v>
      </c>
      <c r="AL107" s="100"/>
      <c r="AM107" s="100"/>
      <c r="AN107" s="100"/>
      <c r="AO107" s="100"/>
      <c r="AP107" s="100">
        <v>99725</v>
      </c>
      <c r="AQ107" s="100"/>
      <c r="AR107" s="100"/>
      <c r="AS107" s="100"/>
      <c r="AT107" s="100"/>
      <c r="AU107" s="100">
        <v>0</v>
      </c>
      <c r="AV107" s="100"/>
      <c r="AW107" s="100"/>
      <c r="AX107" s="100"/>
      <c r="AY107" s="100"/>
      <c r="AZ107" s="100">
        <f>AP107+AU107</f>
        <v>99725</v>
      </c>
      <c r="BA107" s="100"/>
      <c r="BB107" s="100"/>
      <c r="BC107" s="100"/>
      <c r="BD107" s="100">
        <f>IF(AA107=0,0,AP107/AA107*100-100)</f>
        <v>0</v>
      </c>
      <c r="BE107" s="100"/>
      <c r="BF107" s="100"/>
      <c r="BG107" s="100"/>
      <c r="BH107" s="100"/>
      <c r="BI107" s="100">
        <f>IF(AF107=0,0,AU107/AF107*100-100)</f>
        <v>0</v>
      </c>
      <c r="BJ107" s="100"/>
      <c r="BK107" s="100"/>
      <c r="BL107" s="100"/>
      <c r="BM107" s="100"/>
      <c r="BN107" s="100">
        <f>IF(AK107=0,0,AZ107/AK107*100-100)</f>
        <v>0</v>
      </c>
      <c r="BO107" s="100"/>
      <c r="BP107" s="100"/>
      <c r="BQ107" s="100"/>
    </row>
    <row r="108" spans="1:80" s="24" customFormat="1" ht="0.75" hidden="1" customHeight="1" x14ac:dyDescent="0.25">
      <c r="A108" s="50" t="s">
        <v>11</v>
      </c>
      <c r="B108" s="50"/>
      <c r="C108" s="44" t="s">
        <v>12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  <c r="AA108" s="109" t="s">
        <v>33</v>
      </c>
      <c r="AB108" s="109"/>
      <c r="AC108" s="109"/>
      <c r="AD108" s="109"/>
      <c r="AE108" s="109"/>
      <c r="AF108" s="109" t="s">
        <v>91</v>
      </c>
      <c r="AG108" s="109"/>
      <c r="AH108" s="109"/>
      <c r="AI108" s="109"/>
      <c r="AJ108" s="109"/>
      <c r="AK108" s="110" t="s">
        <v>13</v>
      </c>
      <c r="AL108" s="110"/>
      <c r="AM108" s="110"/>
      <c r="AN108" s="110"/>
      <c r="AO108" s="110"/>
      <c r="AP108" s="109" t="s">
        <v>34</v>
      </c>
      <c r="AQ108" s="109"/>
      <c r="AR108" s="109"/>
      <c r="AS108" s="109"/>
      <c r="AT108" s="109"/>
      <c r="AU108" s="109" t="s">
        <v>19</v>
      </c>
      <c r="AV108" s="109"/>
      <c r="AW108" s="109"/>
      <c r="AX108" s="109"/>
      <c r="AY108" s="109"/>
      <c r="AZ108" s="110" t="s">
        <v>13</v>
      </c>
      <c r="BA108" s="110"/>
      <c r="BB108" s="110"/>
      <c r="BC108" s="110"/>
      <c r="BD108" s="170" t="s">
        <v>104</v>
      </c>
      <c r="BE108" s="170"/>
      <c r="BF108" s="170"/>
      <c r="BG108" s="170"/>
      <c r="BH108" s="170"/>
      <c r="BI108" s="170" t="s">
        <v>104</v>
      </c>
      <c r="BJ108" s="170"/>
      <c r="BK108" s="170"/>
      <c r="BL108" s="170"/>
      <c r="BM108" s="170"/>
      <c r="BN108" s="111" t="s">
        <v>104</v>
      </c>
      <c r="BO108" s="111"/>
      <c r="BP108" s="111"/>
      <c r="BQ108" s="111"/>
      <c r="CA108" s="24" t="s">
        <v>97</v>
      </c>
    </row>
    <row r="109" spans="1:80" s="26" customFormat="1" ht="18.75" customHeight="1" x14ac:dyDescent="0.25">
      <c r="A109" s="92"/>
      <c r="B109" s="92"/>
      <c r="C109" s="162" t="s">
        <v>108</v>
      </c>
      <c r="D109" s="163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3"/>
      <c r="AB109" s="163"/>
      <c r="AC109" s="163"/>
      <c r="AD109" s="163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  <c r="AV109" s="163"/>
      <c r="AW109" s="163"/>
      <c r="AX109" s="163"/>
      <c r="AY109" s="163"/>
      <c r="AZ109" s="163"/>
      <c r="BA109" s="163"/>
      <c r="BB109" s="163"/>
      <c r="BC109" s="163"/>
      <c r="BD109" s="163"/>
      <c r="BE109" s="163"/>
      <c r="BF109" s="163"/>
      <c r="BG109" s="163"/>
      <c r="BH109" s="163"/>
      <c r="BI109" s="163"/>
      <c r="BJ109" s="163"/>
      <c r="BK109" s="163"/>
      <c r="BL109" s="163"/>
      <c r="BM109" s="163"/>
      <c r="BN109" s="163"/>
      <c r="BO109" s="163"/>
      <c r="BP109" s="163"/>
      <c r="BQ109" s="164"/>
      <c r="CA109" s="26" t="s">
        <v>98</v>
      </c>
      <c r="CB109" s="26" t="s">
        <v>148</v>
      </c>
    </row>
    <row r="110" spans="1:80" s="26" customFormat="1" ht="18.75" customHeight="1" x14ac:dyDescent="0.25">
      <c r="A110" s="92"/>
      <c r="B110" s="92"/>
      <c r="C110" s="166" t="s">
        <v>115</v>
      </c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8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</row>
    <row r="111" spans="1:80" s="24" customFormat="1" ht="18.75" customHeight="1" x14ac:dyDescent="0.25">
      <c r="A111" s="50"/>
      <c r="B111" s="50"/>
      <c r="C111" s="169" t="s">
        <v>116</v>
      </c>
      <c r="D111" s="106"/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6"/>
      <c r="Z111" s="107"/>
      <c r="AA111" s="100">
        <v>0</v>
      </c>
      <c r="AB111" s="100"/>
      <c r="AC111" s="100"/>
      <c r="AD111" s="100"/>
      <c r="AE111" s="100"/>
      <c r="AF111" s="100">
        <v>0</v>
      </c>
      <c r="AG111" s="100"/>
      <c r="AH111" s="100"/>
      <c r="AI111" s="100"/>
      <c r="AJ111" s="100"/>
      <c r="AK111" s="100">
        <v>0</v>
      </c>
      <c r="AL111" s="100"/>
      <c r="AM111" s="100"/>
      <c r="AN111" s="100"/>
      <c r="AO111" s="100"/>
      <c r="AP111" s="100">
        <v>1250046.57</v>
      </c>
      <c r="AQ111" s="100"/>
      <c r="AR111" s="100"/>
      <c r="AS111" s="100"/>
      <c r="AT111" s="100"/>
      <c r="AU111" s="100">
        <v>0</v>
      </c>
      <c r="AV111" s="100"/>
      <c r="AW111" s="100"/>
      <c r="AX111" s="100"/>
      <c r="AY111" s="100"/>
      <c r="AZ111" s="100">
        <f>AP111+AU111</f>
        <v>1250046.57</v>
      </c>
      <c r="BA111" s="100"/>
      <c r="BB111" s="100"/>
      <c r="BC111" s="100"/>
      <c r="BD111" s="100">
        <f>IF(AA111=0,0,AP111/AA111*100-100)</f>
        <v>0</v>
      </c>
      <c r="BE111" s="100"/>
      <c r="BF111" s="100"/>
      <c r="BG111" s="100"/>
      <c r="BH111" s="100"/>
      <c r="BI111" s="100">
        <f>IF(AF111=0,0,AU111/AF111*100-100)</f>
        <v>0</v>
      </c>
      <c r="BJ111" s="100"/>
      <c r="BK111" s="100"/>
      <c r="BL111" s="100"/>
      <c r="BM111" s="100"/>
      <c r="BN111" s="100">
        <f>IF(AK111=0,0,AZ111/AK111*100-100)</f>
        <v>0</v>
      </c>
      <c r="BO111" s="100"/>
      <c r="BP111" s="100"/>
      <c r="BQ111" s="100"/>
    </row>
    <row r="112" spans="1:80" s="26" customFormat="1" ht="18.75" customHeight="1" x14ac:dyDescent="0.25">
      <c r="A112" s="92"/>
      <c r="B112" s="92"/>
      <c r="C112" s="166" t="s">
        <v>118</v>
      </c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8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</row>
    <row r="113" spans="1:80" s="24" customFormat="1" ht="18.75" customHeight="1" x14ac:dyDescent="0.25">
      <c r="A113" s="50"/>
      <c r="B113" s="50"/>
      <c r="C113" s="169" t="s">
        <v>119</v>
      </c>
      <c r="D113" s="106"/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06"/>
      <c r="Y113" s="106"/>
      <c r="Z113" s="107"/>
      <c r="AA113" s="100">
        <v>0</v>
      </c>
      <c r="AB113" s="100"/>
      <c r="AC113" s="100"/>
      <c r="AD113" s="100"/>
      <c r="AE113" s="100"/>
      <c r="AF113" s="100">
        <v>4</v>
      </c>
      <c r="AG113" s="100"/>
      <c r="AH113" s="100"/>
      <c r="AI113" s="100"/>
      <c r="AJ113" s="100"/>
      <c r="AK113" s="100">
        <v>4</v>
      </c>
      <c r="AL113" s="100"/>
      <c r="AM113" s="100"/>
      <c r="AN113" s="100"/>
      <c r="AO113" s="100"/>
      <c r="AP113" s="100">
        <v>571</v>
      </c>
      <c r="AQ113" s="100"/>
      <c r="AR113" s="100"/>
      <c r="AS113" s="100"/>
      <c r="AT113" s="100"/>
      <c r="AU113" s="100">
        <v>0</v>
      </c>
      <c r="AV113" s="100"/>
      <c r="AW113" s="100"/>
      <c r="AX113" s="100"/>
      <c r="AY113" s="100"/>
      <c r="AZ113" s="100">
        <f>AP113+AU113</f>
        <v>571</v>
      </c>
      <c r="BA113" s="100"/>
      <c r="BB113" s="100"/>
      <c r="BC113" s="100"/>
      <c r="BD113" s="100">
        <f>IF(AA113=0,0,AP113/AA113*100-100)</f>
        <v>0</v>
      </c>
      <c r="BE113" s="100"/>
      <c r="BF113" s="100"/>
      <c r="BG113" s="100"/>
      <c r="BH113" s="100"/>
      <c r="BI113" s="100">
        <f>IF(AF113=0,0,AU113/AF113*100-100)</f>
        <v>-100</v>
      </c>
      <c r="BJ113" s="100"/>
      <c r="BK113" s="100"/>
      <c r="BL113" s="100"/>
      <c r="BM113" s="100"/>
      <c r="BN113" s="100">
        <f>IF(AK113=0,0,AZ113/AK113*100-100)</f>
        <v>14175</v>
      </c>
      <c r="BO113" s="100"/>
      <c r="BP113" s="100"/>
      <c r="BQ113" s="100"/>
    </row>
    <row r="114" spans="1:80" s="24" customFormat="1" ht="18.75" customHeight="1" x14ac:dyDescent="0.25">
      <c r="A114" s="50"/>
      <c r="B114" s="50"/>
      <c r="C114" s="169" t="s">
        <v>120</v>
      </c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06"/>
      <c r="Y114" s="106"/>
      <c r="Z114" s="107"/>
      <c r="AA114" s="100">
        <v>0</v>
      </c>
      <c r="AB114" s="100"/>
      <c r="AC114" s="100"/>
      <c r="AD114" s="100"/>
      <c r="AE114" s="100"/>
      <c r="AF114" s="100">
        <v>0</v>
      </c>
      <c r="AG114" s="100"/>
      <c r="AH114" s="100"/>
      <c r="AI114" s="100"/>
      <c r="AJ114" s="100"/>
      <c r="AK114" s="100">
        <v>0</v>
      </c>
      <c r="AL114" s="100"/>
      <c r="AM114" s="100"/>
      <c r="AN114" s="100"/>
      <c r="AO114" s="100"/>
      <c r="AP114" s="100">
        <v>0.67</v>
      </c>
      <c r="AQ114" s="100"/>
      <c r="AR114" s="100"/>
      <c r="AS114" s="100"/>
      <c r="AT114" s="100"/>
      <c r="AU114" s="100">
        <v>0</v>
      </c>
      <c r="AV114" s="100"/>
      <c r="AW114" s="100"/>
      <c r="AX114" s="100"/>
      <c r="AY114" s="100"/>
      <c r="AZ114" s="100">
        <f>AP114+AU114</f>
        <v>0.67</v>
      </c>
      <c r="BA114" s="100"/>
      <c r="BB114" s="100"/>
      <c r="BC114" s="100"/>
      <c r="BD114" s="100">
        <f>IF(AA114=0,0,AP114/AA114*100-100)</f>
        <v>0</v>
      </c>
      <c r="BE114" s="100"/>
      <c r="BF114" s="100"/>
      <c r="BG114" s="100"/>
      <c r="BH114" s="100"/>
      <c r="BI114" s="100">
        <f>IF(AF114=0,0,AU114/AF114*100-100)</f>
        <v>0</v>
      </c>
      <c r="BJ114" s="100"/>
      <c r="BK114" s="100"/>
      <c r="BL114" s="100"/>
      <c r="BM114" s="100"/>
      <c r="BN114" s="100">
        <f>IF(AK114=0,0,AZ114/AK114*100-100)</f>
        <v>0</v>
      </c>
      <c r="BO114" s="100"/>
      <c r="BP114" s="100"/>
      <c r="BQ114" s="100"/>
    </row>
    <row r="115" spans="1:80" s="26" customFormat="1" ht="18.75" customHeight="1" x14ac:dyDescent="0.25">
      <c r="A115" s="92"/>
      <c r="B115" s="92"/>
      <c r="C115" s="166" t="s">
        <v>121</v>
      </c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8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</row>
    <row r="116" spans="1:80" s="24" customFormat="1" ht="18.75" customHeight="1" x14ac:dyDescent="0.25">
      <c r="A116" s="50"/>
      <c r="B116" s="50"/>
      <c r="C116" s="169" t="s">
        <v>122</v>
      </c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7"/>
      <c r="AA116" s="100">
        <v>0</v>
      </c>
      <c r="AB116" s="100"/>
      <c r="AC116" s="100"/>
      <c r="AD116" s="100"/>
      <c r="AE116" s="100"/>
      <c r="AF116" s="100">
        <v>18997</v>
      </c>
      <c r="AG116" s="100"/>
      <c r="AH116" s="100"/>
      <c r="AI116" s="100"/>
      <c r="AJ116" s="100"/>
      <c r="AK116" s="100">
        <v>18997</v>
      </c>
      <c r="AL116" s="100"/>
      <c r="AM116" s="100"/>
      <c r="AN116" s="100"/>
      <c r="AO116" s="100"/>
      <c r="AP116" s="100">
        <v>2125.39</v>
      </c>
      <c r="AQ116" s="100"/>
      <c r="AR116" s="100"/>
      <c r="AS116" s="100"/>
      <c r="AT116" s="100"/>
      <c r="AU116" s="100">
        <v>0</v>
      </c>
      <c r="AV116" s="100"/>
      <c r="AW116" s="100"/>
      <c r="AX116" s="100"/>
      <c r="AY116" s="100"/>
      <c r="AZ116" s="100">
        <f>AP116+AU116</f>
        <v>2125.39</v>
      </c>
      <c r="BA116" s="100"/>
      <c r="BB116" s="100"/>
      <c r="BC116" s="100"/>
      <c r="BD116" s="100">
        <f>IF(AA116=0,0,AP116/AA116*100-100)</f>
        <v>0</v>
      </c>
      <c r="BE116" s="100"/>
      <c r="BF116" s="100"/>
      <c r="BG116" s="100"/>
      <c r="BH116" s="100"/>
      <c r="BI116" s="100">
        <f>IF(AF116=0,0,AU116/AF116*100-100)</f>
        <v>-100</v>
      </c>
      <c r="BJ116" s="100"/>
      <c r="BK116" s="100"/>
      <c r="BL116" s="100"/>
      <c r="BM116" s="100"/>
      <c r="BN116" s="100">
        <f>IF(AK116=0,0,AZ116/AK116*100-100)</f>
        <v>-88.81197031110176</v>
      </c>
      <c r="BO116" s="100"/>
      <c r="BP116" s="100"/>
      <c r="BQ116" s="100"/>
    </row>
    <row r="117" spans="1:80" s="24" customFormat="1" ht="18.75" customHeight="1" x14ac:dyDescent="0.25">
      <c r="A117" s="50"/>
      <c r="B117" s="50"/>
      <c r="C117" s="169" t="s">
        <v>110</v>
      </c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2"/>
      <c r="BQ117" s="173"/>
      <c r="CB117" s="24" t="s">
        <v>149</v>
      </c>
    </row>
    <row r="118" spans="1:80" s="24" customFormat="1" ht="18.75" customHeight="1" x14ac:dyDescent="0.25">
      <c r="A118" s="50"/>
      <c r="B118" s="50"/>
      <c r="C118" s="169" t="s">
        <v>124</v>
      </c>
      <c r="D118" s="106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7"/>
      <c r="AA118" s="100">
        <v>0</v>
      </c>
      <c r="AB118" s="100"/>
      <c r="AC118" s="100"/>
      <c r="AD118" s="100"/>
      <c r="AE118" s="100"/>
      <c r="AF118" s="100">
        <v>0</v>
      </c>
      <c r="AG118" s="100"/>
      <c r="AH118" s="100"/>
      <c r="AI118" s="100"/>
      <c r="AJ118" s="100"/>
      <c r="AK118" s="100">
        <v>0</v>
      </c>
      <c r="AL118" s="100"/>
      <c r="AM118" s="100"/>
      <c r="AN118" s="100"/>
      <c r="AO118" s="100"/>
      <c r="AP118" s="100">
        <v>54561.03</v>
      </c>
      <c r="AQ118" s="100"/>
      <c r="AR118" s="100"/>
      <c r="AS118" s="100"/>
      <c r="AT118" s="100"/>
      <c r="AU118" s="100">
        <v>0</v>
      </c>
      <c r="AV118" s="100"/>
      <c r="AW118" s="100"/>
      <c r="AX118" s="100"/>
      <c r="AY118" s="100"/>
      <c r="AZ118" s="100">
        <f>AP118+AU118</f>
        <v>54561.03</v>
      </c>
      <c r="BA118" s="100"/>
      <c r="BB118" s="100"/>
      <c r="BC118" s="100"/>
      <c r="BD118" s="100">
        <f>IF(AA118=0,0,AP118/AA118*100-100)</f>
        <v>0</v>
      </c>
      <c r="BE118" s="100"/>
      <c r="BF118" s="100"/>
      <c r="BG118" s="100"/>
      <c r="BH118" s="100"/>
      <c r="BI118" s="100">
        <f>IF(AF118=0,0,AU118/AF118*100-100)</f>
        <v>0</v>
      </c>
      <c r="BJ118" s="100"/>
      <c r="BK118" s="100"/>
      <c r="BL118" s="100"/>
      <c r="BM118" s="100"/>
      <c r="BN118" s="100">
        <f>IF(AK118=0,0,AZ118/AK118*100-100)</f>
        <v>0</v>
      </c>
      <c r="BO118" s="100"/>
      <c r="BP118" s="100"/>
      <c r="BQ118" s="100"/>
    </row>
    <row r="119" spans="1:80" s="26" customFormat="1" ht="18.75" customHeight="1" x14ac:dyDescent="0.25">
      <c r="A119" s="92"/>
      <c r="B119" s="92"/>
      <c r="C119" s="162" t="s">
        <v>111</v>
      </c>
      <c r="D119" s="163"/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3"/>
      <c r="AC119" s="163"/>
      <c r="AD119" s="163"/>
      <c r="AE119" s="163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  <c r="AP119" s="163"/>
      <c r="AQ119" s="163"/>
      <c r="AR119" s="163"/>
      <c r="AS119" s="163"/>
      <c r="AT119" s="163"/>
      <c r="AU119" s="163"/>
      <c r="AV119" s="163"/>
      <c r="AW119" s="163"/>
      <c r="AX119" s="163"/>
      <c r="AY119" s="163"/>
      <c r="AZ119" s="163"/>
      <c r="BA119" s="163"/>
      <c r="BB119" s="163"/>
      <c r="BC119" s="163"/>
      <c r="BD119" s="163"/>
      <c r="BE119" s="163"/>
      <c r="BF119" s="163"/>
      <c r="BG119" s="163"/>
      <c r="BH119" s="163"/>
      <c r="BI119" s="163"/>
      <c r="BJ119" s="163"/>
      <c r="BK119" s="163"/>
      <c r="BL119" s="163"/>
      <c r="BM119" s="163"/>
      <c r="BN119" s="163"/>
      <c r="BO119" s="163"/>
      <c r="BP119" s="163"/>
      <c r="BQ119" s="164"/>
      <c r="CB119" s="26" t="s">
        <v>150</v>
      </c>
    </row>
    <row r="120" spans="1:80" s="26" customFormat="1" ht="18.75" customHeight="1" x14ac:dyDescent="0.25">
      <c r="A120" s="92"/>
      <c r="B120" s="92"/>
      <c r="C120" s="166" t="s">
        <v>115</v>
      </c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8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</row>
    <row r="121" spans="1:80" s="24" customFormat="1" ht="18.75" customHeight="1" x14ac:dyDescent="0.25">
      <c r="A121" s="50"/>
      <c r="B121" s="50"/>
      <c r="C121" s="169" t="s">
        <v>126</v>
      </c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7"/>
      <c r="AA121" s="100">
        <v>0</v>
      </c>
      <c r="AB121" s="100"/>
      <c r="AC121" s="100"/>
      <c r="AD121" s="100"/>
      <c r="AE121" s="100"/>
      <c r="AF121" s="100">
        <v>75988</v>
      </c>
      <c r="AG121" s="100"/>
      <c r="AH121" s="100"/>
      <c r="AI121" s="100"/>
      <c r="AJ121" s="100"/>
      <c r="AK121" s="100">
        <v>75988</v>
      </c>
      <c r="AL121" s="100"/>
      <c r="AM121" s="100"/>
      <c r="AN121" s="100"/>
      <c r="AO121" s="100"/>
      <c r="AP121" s="100">
        <v>99725</v>
      </c>
      <c r="AQ121" s="100"/>
      <c r="AR121" s="100"/>
      <c r="AS121" s="100"/>
      <c r="AT121" s="100"/>
      <c r="AU121" s="100">
        <v>0</v>
      </c>
      <c r="AV121" s="100"/>
      <c r="AW121" s="100"/>
      <c r="AX121" s="100"/>
      <c r="AY121" s="100"/>
      <c r="AZ121" s="100">
        <f>AP121+AU121</f>
        <v>99725</v>
      </c>
      <c r="BA121" s="100"/>
      <c r="BB121" s="100"/>
      <c r="BC121" s="100"/>
      <c r="BD121" s="100">
        <f>IF(AA121=0,0,AP121/AA121*100-100)</f>
        <v>0</v>
      </c>
      <c r="BE121" s="100"/>
      <c r="BF121" s="100"/>
      <c r="BG121" s="100"/>
      <c r="BH121" s="100"/>
      <c r="BI121" s="100">
        <f>IF(AF121=0,0,AU121/AF121*100-100)</f>
        <v>-100</v>
      </c>
      <c r="BJ121" s="100"/>
      <c r="BK121" s="100"/>
      <c r="BL121" s="100"/>
      <c r="BM121" s="100"/>
      <c r="BN121" s="100">
        <f>IF(AK121=0,0,AZ121/AK121*100-100)</f>
        <v>31.237827025319774</v>
      </c>
      <c r="BO121" s="100"/>
      <c r="BP121" s="100"/>
      <c r="BQ121" s="100"/>
    </row>
    <row r="122" spans="1:80" s="26" customFormat="1" ht="18.75" customHeight="1" x14ac:dyDescent="0.25">
      <c r="A122" s="92"/>
      <c r="B122" s="92"/>
      <c r="C122" s="166" t="s">
        <v>118</v>
      </c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8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</row>
    <row r="123" spans="1:80" s="24" customFormat="1" ht="18.75" customHeight="1" x14ac:dyDescent="0.25">
      <c r="A123" s="50"/>
      <c r="B123" s="50"/>
      <c r="C123" s="169" t="s">
        <v>128</v>
      </c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7"/>
      <c r="AA123" s="100">
        <v>0</v>
      </c>
      <c r="AB123" s="100"/>
      <c r="AC123" s="100"/>
      <c r="AD123" s="100"/>
      <c r="AE123" s="100"/>
      <c r="AF123" s="100">
        <v>0</v>
      </c>
      <c r="AG123" s="100"/>
      <c r="AH123" s="100"/>
      <c r="AI123" s="100"/>
      <c r="AJ123" s="100"/>
      <c r="AK123" s="100">
        <v>0</v>
      </c>
      <c r="AL123" s="100"/>
      <c r="AM123" s="100"/>
      <c r="AN123" s="100"/>
      <c r="AO123" s="100"/>
      <c r="AP123" s="100">
        <v>1</v>
      </c>
      <c r="AQ123" s="100"/>
      <c r="AR123" s="100"/>
      <c r="AS123" s="100"/>
      <c r="AT123" s="100"/>
      <c r="AU123" s="100">
        <v>0</v>
      </c>
      <c r="AV123" s="100"/>
      <c r="AW123" s="100"/>
      <c r="AX123" s="100"/>
      <c r="AY123" s="100"/>
      <c r="AZ123" s="100">
        <f>AP123+AU123</f>
        <v>1</v>
      </c>
      <c r="BA123" s="100"/>
      <c r="BB123" s="100"/>
      <c r="BC123" s="100"/>
      <c r="BD123" s="100">
        <f>IF(AA123=0,0,AP123/AA123*100-100)</f>
        <v>0</v>
      </c>
      <c r="BE123" s="100"/>
      <c r="BF123" s="100"/>
      <c r="BG123" s="100"/>
      <c r="BH123" s="100"/>
      <c r="BI123" s="100">
        <f>IF(AF123=0,0,AU123/AF123*100-100)</f>
        <v>0</v>
      </c>
      <c r="BJ123" s="100"/>
      <c r="BK123" s="100"/>
      <c r="BL123" s="100"/>
      <c r="BM123" s="100"/>
      <c r="BN123" s="100">
        <f>IF(AK123=0,0,AZ123/AK123*100-100)</f>
        <v>0</v>
      </c>
      <c r="BO123" s="100"/>
      <c r="BP123" s="100"/>
      <c r="BQ123" s="100"/>
    </row>
    <row r="124" spans="1:80" s="26" customFormat="1" ht="18.75" customHeight="1" x14ac:dyDescent="0.25">
      <c r="A124" s="92"/>
      <c r="B124" s="92"/>
      <c r="C124" s="166" t="s">
        <v>121</v>
      </c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8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</row>
    <row r="125" spans="1:80" s="24" customFormat="1" ht="18.75" customHeight="1" x14ac:dyDescent="0.25">
      <c r="A125" s="50"/>
      <c r="B125" s="50"/>
      <c r="C125" s="169" t="s">
        <v>129</v>
      </c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7"/>
      <c r="AA125" s="100">
        <v>0</v>
      </c>
      <c r="AB125" s="100"/>
      <c r="AC125" s="100"/>
      <c r="AD125" s="100"/>
      <c r="AE125" s="100"/>
      <c r="AF125" s="100">
        <v>0</v>
      </c>
      <c r="AG125" s="100"/>
      <c r="AH125" s="100"/>
      <c r="AI125" s="100"/>
      <c r="AJ125" s="100"/>
      <c r="AK125" s="100">
        <v>0</v>
      </c>
      <c r="AL125" s="100"/>
      <c r="AM125" s="100"/>
      <c r="AN125" s="100"/>
      <c r="AO125" s="100"/>
      <c r="AP125" s="100">
        <v>99725</v>
      </c>
      <c r="AQ125" s="100"/>
      <c r="AR125" s="100"/>
      <c r="AS125" s="100"/>
      <c r="AT125" s="100"/>
      <c r="AU125" s="100">
        <v>0</v>
      </c>
      <c r="AV125" s="100"/>
      <c r="AW125" s="100"/>
      <c r="AX125" s="100"/>
      <c r="AY125" s="100"/>
      <c r="AZ125" s="100">
        <f>AP125+AU125</f>
        <v>99725</v>
      </c>
      <c r="BA125" s="100"/>
      <c r="BB125" s="100"/>
      <c r="BC125" s="100"/>
      <c r="BD125" s="100">
        <f>IF(AA125=0,0,AP125/AA125*100-100)</f>
        <v>0</v>
      </c>
      <c r="BE125" s="100"/>
      <c r="BF125" s="100"/>
      <c r="BG125" s="100"/>
      <c r="BH125" s="100"/>
      <c r="BI125" s="100">
        <f>IF(AF125=0,0,AU125/AF125*100-100)</f>
        <v>0</v>
      </c>
      <c r="BJ125" s="100"/>
      <c r="BK125" s="100"/>
      <c r="BL125" s="100"/>
      <c r="BM125" s="100"/>
      <c r="BN125" s="100">
        <f>IF(AK125=0,0,AZ125/AK125*100-100)</f>
        <v>0</v>
      </c>
      <c r="BO125" s="100"/>
      <c r="BP125" s="100"/>
      <c r="BQ125" s="100"/>
    </row>
    <row r="126" spans="1:80" s="26" customFormat="1" ht="18.75" customHeight="1" x14ac:dyDescent="0.25">
      <c r="A126" s="92"/>
      <c r="B126" s="92"/>
      <c r="C126" s="166" t="s">
        <v>131</v>
      </c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</row>
    <row r="127" spans="1:80" s="24" customFormat="1" ht="18.75" customHeight="1" x14ac:dyDescent="0.25">
      <c r="A127" s="50"/>
      <c r="B127" s="50"/>
      <c r="C127" s="169" t="s">
        <v>132</v>
      </c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7"/>
      <c r="AA127" s="100">
        <v>0</v>
      </c>
      <c r="AB127" s="100"/>
      <c r="AC127" s="100"/>
      <c r="AD127" s="100"/>
      <c r="AE127" s="100"/>
      <c r="AF127" s="100">
        <v>100</v>
      </c>
      <c r="AG127" s="100"/>
      <c r="AH127" s="100"/>
      <c r="AI127" s="100"/>
      <c r="AJ127" s="100"/>
      <c r="AK127" s="100">
        <v>100</v>
      </c>
      <c r="AL127" s="100"/>
      <c r="AM127" s="100"/>
      <c r="AN127" s="100"/>
      <c r="AO127" s="100"/>
      <c r="AP127" s="100">
        <v>100</v>
      </c>
      <c r="AQ127" s="100"/>
      <c r="AR127" s="100"/>
      <c r="AS127" s="100"/>
      <c r="AT127" s="100"/>
      <c r="AU127" s="100">
        <v>0</v>
      </c>
      <c r="AV127" s="100"/>
      <c r="AW127" s="100"/>
      <c r="AX127" s="100"/>
      <c r="AY127" s="100"/>
      <c r="AZ127" s="100">
        <f>AP127+AU127</f>
        <v>100</v>
      </c>
      <c r="BA127" s="100"/>
      <c r="BB127" s="100"/>
      <c r="BC127" s="100"/>
      <c r="BD127" s="100">
        <f>IF(AA127=0,0,AP127/AA127*100-100)</f>
        <v>0</v>
      </c>
      <c r="BE127" s="100"/>
      <c r="BF127" s="100"/>
      <c r="BG127" s="100"/>
      <c r="BH127" s="100"/>
      <c r="BI127" s="100">
        <f>IF(AF127=0,0,AU127/AF127*100-100)</f>
        <v>-100</v>
      </c>
      <c r="BJ127" s="100"/>
      <c r="BK127" s="100"/>
      <c r="BL127" s="100"/>
      <c r="BM127" s="100"/>
      <c r="BN127" s="100">
        <f>IF(AK127=0,0,AZ127/AK127*100-100)</f>
        <v>0</v>
      </c>
      <c r="BO127" s="100"/>
      <c r="BP127" s="100"/>
      <c r="BQ127" s="100"/>
    </row>
    <row r="128" spans="1:80" ht="15.75" customHeight="1" x14ac:dyDescent="0.2">
      <c r="A128" s="31" t="s">
        <v>61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</row>
    <row r="129" spans="1:107" ht="15" customHeight="1" x14ac:dyDescent="0.2">
      <c r="A129" s="52" t="s">
        <v>160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</row>
    <row r="130" spans="1:107" s="24" customFormat="1" ht="47.25" customHeight="1" x14ac:dyDescent="0.25">
      <c r="A130" s="50" t="s">
        <v>62</v>
      </c>
      <c r="B130" s="50"/>
      <c r="C130" s="50" t="s">
        <v>4</v>
      </c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 t="s">
        <v>63</v>
      </c>
      <c r="T130" s="50"/>
      <c r="U130" s="50"/>
      <c r="V130" s="50"/>
      <c r="W130" s="50"/>
      <c r="X130" s="50"/>
      <c r="Y130" s="50"/>
      <c r="Z130" s="50"/>
      <c r="AA130" s="50" t="s">
        <v>64</v>
      </c>
      <c r="AB130" s="50"/>
      <c r="AC130" s="50"/>
      <c r="AD130" s="50"/>
      <c r="AE130" s="50"/>
      <c r="AF130" s="50"/>
      <c r="AG130" s="50"/>
      <c r="AH130" s="50"/>
      <c r="AI130" s="50" t="s">
        <v>65</v>
      </c>
      <c r="AJ130" s="50"/>
      <c r="AK130" s="50"/>
      <c r="AL130" s="50"/>
      <c r="AM130" s="50"/>
      <c r="AN130" s="50"/>
      <c r="AO130" s="50"/>
      <c r="AP130" s="50"/>
      <c r="AQ130" s="50" t="s">
        <v>0</v>
      </c>
      <c r="AR130" s="50"/>
      <c r="AS130" s="50"/>
      <c r="AT130" s="50"/>
      <c r="AU130" s="50"/>
      <c r="AV130" s="50"/>
      <c r="AW130" s="50"/>
      <c r="AX130" s="50"/>
      <c r="AY130" s="50" t="s">
        <v>66</v>
      </c>
      <c r="AZ130" s="50"/>
      <c r="BA130" s="50"/>
      <c r="BB130" s="50"/>
      <c r="BC130" s="50"/>
      <c r="BD130" s="50"/>
      <c r="BE130" s="50"/>
      <c r="BF130" s="50"/>
      <c r="BG130" s="50" t="s">
        <v>67</v>
      </c>
      <c r="BH130" s="50"/>
      <c r="BI130" s="50"/>
      <c r="BJ130" s="50"/>
      <c r="BK130" s="50"/>
      <c r="BL130" s="50"/>
      <c r="BM130" s="50"/>
      <c r="BN130" s="50"/>
      <c r="BO130" s="2"/>
      <c r="BP130" s="2"/>
      <c r="BQ130" s="2"/>
    </row>
    <row r="131" spans="1:107" s="24" customFormat="1" ht="18" hidden="1" customHeight="1" x14ac:dyDescent="0.25">
      <c r="A131" s="50" t="s">
        <v>11</v>
      </c>
      <c r="B131" s="50"/>
      <c r="C131" s="108" t="s">
        <v>12</v>
      </c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9" t="s">
        <v>8</v>
      </c>
      <c r="T131" s="109"/>
      <c r="U131" s="109"/>
      <c r="V131" s="109"/>
      <c r="W131" s="109"/>
      <c r="X131" s="109" t="s">
        <v>7</v>
      </c>
      <c r="Y131" s="109"/>
      <c r="Z131" s="109"/>
      <c r="AA131" s="109"/>
      <c r="AB131" s="109"/>
      <c r="AC131" s="110" t="s">
        <v>13</v>
      </c>
      <c r="AD131" s="111"/>
      <c r="AE131" s="111"/>
      <c r="AF131" s="111"/>
      <c r="AG131" s="111"/>
      <c r="AH131" s="111"/>
      <c r="AI131" s="109" t="s">
        <v>9</v>
      </c>
      <c r="AJ131" s="109"/>
      <c r="AK131" s="109"/>
      <c r="AL131" s="109"/>
      <c r="AM131" s="109"/>
      <c r="AN131" s="109" t="s">
        <v>10</v>
      </c>
      <c r="AO131" s="109"/>
      <c r="AP131" s="109"/>
      <c r="AQ131" s="109"/>
      <c r="AR131" s="109"/>
      <c r="AS131" s="110" t="s">
        <v>13</v>
      </c>
      <c r="AT131" s="111"/>
      <c r="AU131" s="111"/>
      <c r="AV131" s="111"/>
      <c r="AW131" s="111"/>
      <c r="AX131" s="111"/>
      <c r="AY131" s="170" t="s">
        <v>14</v>
      </c>
      <c r="AZ131" s="170"/>
      <c r="BA131" s="170"/>
      <c r="BB131" s="170"/>
      <c r="BC131" s="170"/>
      <c r="BD131" s="170" t="s">
        <v>14</v>
      </c>
      <c r="BE131" s="170"/>
      <c r="BF131" s="170"/>
      <c r="BG131" s="170"/>
      <c r="BH131" s="170"/>
      <c r="BI131" s="111" t="s">
        <v>13</v>
      </c>
      <c r="BJ131" s="111"/>
      <c r="BK131" s="111"/>
      <c r="BL131" s="111"/>
      <c r="BM131" s="111"/>
      <c r="BN131" s="111"/>
      <c r="BO131" s="9"/>
      <c r="BP131" s="9"/>
      <c r="BQ131" s="9"/>
      <c r="CA131" s="24" t="s">
        <v>15</v>
      </c>
    </row>
    <row r="132" spans="1:107" s="24" customFormat="1" ht="15" customHeight="1" x14ac:dyDescent="0.25">
      <c r="A132" s="50">
        <v>1</v>
      </c>
      <c r="B132" s="50"/>
      <c r="C132" s="50">
        <v>2</v>
      </c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>
        <v>3</v>
      </c>
      <c r="T132" s="50"/>
      <c r="U132" s="50"/>
      <c r="V132" s="50"/>
      <c r="W132" s="50"/>
      <c r="X132" s="50"/>
      <c r="Y132" s="50"/>
      <c r="Z132" s="50"/>
      <c r="AA132" s="50">
        <v>4</v>
      </c>
      <c r="AB132" s="50"/>
      <c r="AC132" s="50"/>
      <c r="AD132" s="50"/>
      <c r="AE132" s="50"/>
      <c r="AF132" s="50"/>
      <c r="AG132" s="50"/>
      <c r="AH132" s="50"/>
      <c r="AI132" s="50">
        <v>5</v>
      </c>
      <c r="AJ132" s="50"/>
      <c r="AK132" s="50"/>
      <c r="AL132" s="50"/>
      <c r="AM132" s="50"/>
      <c r="AN132" s="50"/>
      <c r="AO132" s="50"/>
      <c r="AP132" s="50"/>
      <c r="AQ132" s="50" t="s">
        <v>68</v>
      </c>
      <c r="AR132" s="50"/>
      <c r="AS132" s="50"/>
      <c r="AT132" s="50"/>
      <c r="AU132" s="50"/>
      <c r="AV132" s="50"/>
      <c r="AW132" s="50"/>
      <c r="AX132" s="50"/>
      <c r="AY132" s="50">
        <v>7</v>
      </c>
      <c r="AZ132" s="50"/>
      <c r="BA132" s="50"/>
      <c r="BB132" s="50"/>
      <c r="BC132" s="50"/>
      <c r="BD132" s="50"/>
      <c r="BE132" s="50"/>
      <c r="BF132" s="50"/>
      <c r="BG132" s="170" t="s">
        <v>69</v>
      </c>
      <c r="BH132" s="50"/>
      <c r="BI132" s="50"/>
      <c r="BJ132" s="50"/>
      <c r="BK132" s="50"/>
      <c r="BL132" s="50"/>
      <c r="BM132" s="50"/>
      <c r="BN132" s="50"/>
      <c r="BO132" s="9"/>
      <c r="BP132" s="9"/>
      <c r="BQ132" s="9"/>
    </row>
    <row r="133" spans="1:107" s="26" customFormat="1" ht="16.5" customHeight="1" x14ac:dyDescent="0.25">
      <c r="A133" s="92" t="s">
        <v>5</v>
      </c>
      <c r="B133" s="92"/>
      <c r="C133" s="115" t="s">
        <v>70</v>
      </c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74" t="s">
        <v>41</v>
      </c>
      <c r="T133" s="89"/>
      <c r="U133" s="89"/>
      <c r="V133" s="89"/>
      <c r="W133" s="89"/>
      <c r="X133" s="89"/>
      <c r="Y133" s="89"/>
      <c r="Z133" s="89"/>
      <c r="AA133" s="175">
        <f>AA134+AA135+AA136+AA137</f>
        <v>0</v>
      </c>
      <c r="AB133" s="176"/>
      <c r="AC133" s="176"/>
      <c r="AD133" s="176"/>
      <c r="AE133" s="176"/>
      <c r="AF133" s="176"/>
      <c r="AG133" s="176"/>
      <c r="AH133" s="176"/>
      <c r="AI133" s="175">
        <f>AI134+AI135+AI136+AI137</f>
        <v>0</v>
      </c>
      <c r="AJ133" s="176"/>
      <c r="AK133" s="176"/>
      <c r="AL133" s="176"/>
      <c r="AM133" s="176"/>
      <c r="AN133" s="176"/>
      <c r="AO133" s="176"/>
      <c r="AP133" s="176"/>
      <c r="AQ133" s="175">
        <f>AQ134+AQ135+AQ136+AQ137</f>
        <v>0</v>
      </c>
      <c r="AR133" s="176"/>
      <c r="AS133" s="176"/>
      <c r="AT133" s="176"/>
      <c r="AU133" s="176"/>
      <c r="AV133" s="176"/>
      <c r="AW133" s="176"/>
      <c r="AX133" s="176"/>
      <c r="AY133" s="177" t="s">
        <v>41</v>
      </c>
      <c r="AZ133" s="178"/>
      <c r="BA133" s="178"/>
      <c r="BB133" s="178"/>
      <c r="BC133" s="178"/>
      <c r="BD133" s="178"/>
      <c r="BE133" s="178"/>
      <c r="BF133" s="178"/>
      <c r="BG133" s="177" t="s">
        <v>41</v>
      </c>
      <c r="BH133" s="178"/>
      <c r="BI133" s="178"/>
      <c r="BJ133" s="178"/>
      <c r="BK133" s="178"/>
      <c r="BL133" s="178"/>
      <c r="BM133" s="178"/>
      <c r="BN133" s="178"/>
      <c r="BO133" s="25"/>
      <c r="BP133" s="25"/>
      <c r="BQ133" s="25"/>
    </row>
    <row r="134" spans="1:107" s="24" customFormat="1" ht="14.25" customHeight="1" x14ac:dyDescent="0.25">
      <c r="A134" s="50"/>
      <c r="B134" s="50"/>
      <c r="C134" s="179" t="s">
        <v>71</v>
      </c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80" t="s">
        <v>41</v>
      </c>
      <c r="T134" s="89"/>
      <c r="U134" s="89"/>
      <c r="V134" s="89"/>
      <c r="W134" s="89"/>
      <c r="X134" s="89"/>
      <c r="Y134" s="89"/>
      <c r="Z134" s="89"/>
      <c r="AA134" s="181">
        <v>0</v>
      </c>
      <c r="AB134" s="176"/>
      <c r="AC134" s="176"/>
      <c r="AD134" s="176"/>
      <c r="AE134" s="176"/>
      <c r="AF134" s="176"/>
      <c r="AG134" s="176"/>
      <c r="AH134" s="176"/>
      <c r="AI134" s="153">
        <v>0</v>
      </c>
      <c r="AJ134" s="182"/>
      <c r="AK134" s="182"/>
      <c r="AL134" s="182"/>
      <c r="AM134" s="182"/>
      <c r="AN134" s="182"/>
      <c r="AO134" s="182"/>
      <c r="AP134" s="183"/>
      <c r="AQ134" s="181">
        <f>AI134-AA134</f>
        <v>0</v>
      </c>
      <c r="AR134" s="176"/>
      <c r="AS134" s="176"/>
      <c r="AT134" s="176"/>
      <c r="AU134" s="176"/>
      <c r="AV134" s="176"/>
      <c r="AW134" s="176"/>
      <c r="AX134" s="176"/>
      <c r="AY134" s="184" t="s">
        <v>41</v>
      </c>
      <c r="AZ134" s="178"/>
      <c r="BA134" s="178"/>
      <c r="BB134" s="178"/>
      <c r="BC134" s="178"/>
      <c r="BD134" s="178"/>
      <c r="BE134" s="178"/>
      <c r="BF134" s="178"/>
      <c r="BG134" s="184" t="s">
        <v>41</v>
      </c>
      <c r="BH134" s="178"/>
      <c r="BI134" s="178"/>
      <c r="BJ134" s="178"/>
      <c r="BK134" s="178"/>
      <c r="BL134" s="178"/>
      <c r="BM134" s="178"/>
      <c r="BN134" s="178"/>
      <c r="BO134" s="9"/>
      <c r="BP134" s="9"/>
      <c r="BQ134" s="9"/>
    </row>
    <row r="135" spans="1:107" s="24" customFormat="1" ht="31.5" customHeight="1" x14ac:dyDescent="0.25">
      <c r="A135" s="50"/>
      <c r="B135" s="50"/>
      <c r="C135" s="179" t="s">
        <v>72</v>
      </c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80" t="s">
        <v>41</v>
      </c>
      <c r="T135" s="89"/>
      <c r="U135" s="89"/>
      <c r="V135" s="89"/>
      <c r="W135" s="89"/>
      <c r="X135" s="89"/>
      <c r="Y135" s="89"/>
      <c r="Z135" s="89"/>
      <c r="AA135" s="181">
        <v>0</v>
      </c>
      <c r="AB135" s="176"/>
      <c r="AC135" s="176"/>
      <c r="AD135" s="176"/>
      <c r="AE135" s="176"/>
      <c r="AF135" s="176"/>
      <c r="AG135" s="176"/>
      <c r="AH135" s="176"/>
      <c r="AI135" s="181">
        <v>0</v>
      </c>
      <c r="AJ135" s="176"/>
      <c r="AK135" s="176"/>
      <c r="AL135" s="176"/>
      <c r="AM135" s="176"/>
      <c r="AN135" s="176"/>
      <c r="AO135" s="176"/>
      <c r="AP135" s="176"/>
      <c r="AQ135" s="181">
        <f>AI135-AA135</f>
        <v>0</v>
      </c>
      <c r="AR135" s="176"/>
      <c r="AS135" s="176"/>
      <c r="AT135" s="176"/>
      <c r="AU135" s="176"/>
      <c r="AV135" s="176"/>
      <c r="AW135" s="176"/>
      <c r="AX135" s="176"/>
      <c r="AY135" s="184" t="s">
        <v>41</v>
      </c>
      <c r="AZ135" s="178"/>
      <c r="BA135" s="178"/>
      <c r="BB135" s="178"/>
      <c r="BC135" s="178"/>
      <c r="BD135" s="178"/>
      <c r="BE135" s="178"/>
      <c r="BF135" s="178"/>
      <c r="BG135" s="184" t="s">
        <v>41</v>
      </c>
      <c r="BH135" s="178"/>
      <c r="BI135" s="178"/>
      <c r="BJ135" s="178"/>
      <c r="BK135" s="178"/>
      <c r="BL135" s="178"/>
      <c r="BM135" s="178"/>
      <c r="BN135" s="178"/>
      <c r="BO135" s="9"/>
      <c r="BP135" s="9"/>
      <c r="BQ135" s="9"/>
    </row>
    <row r="136" spans="1:107" s="24" customFormat="1" ht="15.75" customHeight="1" x14ac:dyDescent="0.25">
      <c r="A136" s="50"/>
      <c r="B136" s="50"/>
      <c r="C136" s="179" t="s">
        <v>73</v>
      </c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80" t="s">
        <v>41</v>
      </c>
      <c r="T136" s="89"/>
      <c r="U136" s="89"/>
      <c r="V136" s="89"/>
      <c r="W136" s="89"/>
      <c r="X136" s="89"/>
      <c r="Y136" s="89"/>
      <c r="Z136" s="89"/>
      <c r="AA136" s="181">
        <v>0</v>
      </c>
      <c r="AB136" s="176"/>
      <c r="AC136" s="176"/>
      <c r="AD136" s="176"/>
      <c r="AE136" s="176"/>
      <c r="AF136" s="176"/>
      <c r="AG136" s="176"/>
      <c r="AH136" s="176"/>
      <c r="AI136" s="181">
        <v>0</v>
      </c>
      <c r="AJ136" s="176"/>
      <c r="AK136" s="176"/>
      <c r="AL136" s="176"/>
      <c r="AM136" s="176"/>
      <c r="AN136" s="176"/>
      <c r="AO136" s="176"/>
      <c r="AP136" s="176"/>
      <c r="AQ136" s="181">
        <f>AI136-AA136</f>
        <v>0</v>
      </c>
      <c r="AR136" s="176"/>
      <c r="AS136" s="176"/>
      <c r="AT136" s="176"/>
      <c r="AU136" s="176"/>
      <c r="AV136" s="176"/>
      <c r="AW136" s="176"/>
      <c r="AX136" s="176"/>
      <c r="AY136" s="184" t="s">
        <v>41</v>
      </c>
      <c r="AZ136" s="178"/>
      <c r="BA136" s="178"/>
      <c r="BB136" s="178"/>
      <c r="BC136" s="178"/>
      <c r="BD136" s="178"/>
      <c r="BE136" s="178"/>
      <c r="BF136" s="178"/>
      <c r="BG136" s="184" t="s">
        <v>41</v>
      </c>
      <c r="BH136" s="178"/>
      <c r="BI136" s="178"/>
      <c r="BJ136" s="178"/>
      <c r="BK136" s="178"/>
      <c r="BL136" s="178"/>
      <c r="BM136" s="178"/>
      <c r="BN136" s="178"/>
      <c r="BO136" s="9"/>
      <c r="BP136" s="9"/>
      <c r="BQ136" s="9"/>
      <c r="BR136" s="171"/>
      <c r="BS136" s="171"/>
      <c r="BT136" s="171"/>
      <c r="BU136" s="171"/>
      <c r="BV136" s="171"/>
      <c r="BW136" s="171"/>
      <c r="BX136" s="171"/>
      <c r="BY136" s="171"/>
      <c r="BZ136" s="171"/>
      <c r="CA136" s="171"/>
      <c r="CB136" s="171"/>
      <c r="CC136" s="171"/>
      <c r="CD136" s="171"/>
      <c r="CE136" s="171"/>
      <c r="CF136" s="171"/>
      <c r="CG136" s="171"/>
      <c r="CH136" s="171"/>
      <c r="CI136" s="171"/>
      <c r="CJ136" s="171"/>
      <c r="CK136" s="171"/>
      <c r="CL136" s="171"/>
      <c r="CM136" s="171"/>
      <c r="CN136" s="171"/>
      <c r="CO136" s="171"/>
      <c r="CP136" s="171"/>
      <c r="CQ136" s="171"/>
      <c r="CR136" s="171"/>
      <c r="CS136" s="171"/>
      <c r="CT136" s="171"/>
      <c r="CU136" s="171"/>
      <c r="CV136" s="171"/>
      <c r="CW136" s="171"/>
      <c r="CX136" s="171"/>
      <c r="CY136" s="171"/>
      <c r="CZ136" s="171"/>
      <c r="DA136" s="171"/>
      <c r="DB136" s="171"/>
      <c r="DC136" s="171"/>
    </row>
    <row r="137" spans="1:107" s="26" customFormat="1" ht="15" customHeight="1" x14ac:dyDescent="0.25">
      <c r="A137" s="50"/>
      <c r="B137" s="50"/>
      <c r="C137" s="179" t="s">
        <v>74</v>
      </c>
      <c r="D137" s="179"/>
      <c r="E137" s="179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  <c r="S137" s="180" t="s">
        <v>41</v>
      </c>
      <c r="T137" s="89"/>
      <c r="U137" s="89"/>
      <c r="V137" s="89"/>
      <c r="W137" s="89"/>
      <c r="X137" s="89"/>
      <c r="Y137" s="89"/>
      <c r="Z137" s="89"/>
      <c r="AA137" s="181">
        <v>0</v>
      </c>
      <c r="AB137" s="176"/>
      <c r="AC137" s="176"/>
      <c r="AD137" s="176"/>
      <c r="AE137" s="176"/>
      <c r="AF137" s="176"/>
      <c r="AG137" s="176"/>
      <c r="AH137" s="176"/>
      <c r="AI137" s="181">
        <v>0</v>
      </c>
      <c r="AJ137" s="176"/>
      <c r="AK137" s="176"/>
      <c r="AL137" s="176"/>
      <c r="AM137" s="176"/>
      <c r="AN137" s="176"/>
      <c r="AO137" s="176"/>
      <c r="AP137" s="176"/>
      <c r="AQ137" s="181">
        <f>AI137-AA137</f>
        <v>0</v>
      </c>
      <c r="AR137" s="176"/>
      <c r="AS137" s="176"/>
      <c r="AT137" s="176"/>
      <c r="AU137" s="176"/>
      <c r="AV137" s="176"/>
      <c r="AW137" s="176"/>
      <c r="AX137" s="176"/>
      <c r="AY137" s="184" t="s">
        <v>41</v>
      </c>
      <c r="AZ137" s="178"/>
      <c r="BA137" s="178"/>
      <c r="BB137" s="178"/>
      <c r="BC137" s="178"/>
      <c r="BD137" s="178"/>
      <c r="BE137" s="178"/>
      <c r="BF137" s="178"/>
      <c r="BG137" s="184" t="s">
        <v>41</v>
      </c>
      <c r="BH137" s="178"/>
      <c r="BI137" s="178"/>
      <c r="BJ137" s="178"/>
      <c r="BK137" s="178"/>
      <c r="BL137" s="178"/>
      <c r="BM137" s="178"/>
      <c r="BN137" s="178"/>
      <c r="BO137" s="25"/>
      <c r="BP137" s="25"/>
      <c r="BQ137" s="25"/>
      <c r="BR137" s="165"/>
      <c r="BS137" s="165"/>
      <c r="BT137" s="165"/>
      <c r="BU137" s="165"/>
      <c r="BV137" s="165"/>
      <c r="BW137" s="165"/>
      <c r="BX137" s="165"/>
      <c r="BY137" s="165"/>
      <c r="BZ137" s="165"/>
      <c r="CA137" s="165"/>
      <c r="CB137" s="165"/>
      <c r="CC137" s="165"/>
      <c r="CD137" s="165"/>
      <c r="CE137" s="165"/>
      <c r="CF137" s="165"/>
      <c r="CG137" s="165"/>
      <c r="CH137" s="165"/>
      <c r="CI137" s="165"/>
      <c r="CJ137" s="165"/>
      <c r="CK137" s="165"/>
      <c r="CL137" s="165"/>
      <c r="CM137" s="165"/>
      <c r="CN137" s="165"/>
      <c r="CO137" s="165"/>
      <c r="CP137" s="165"/>
      <c r="CQ137" s="165"/>
      <c r="CR137" s="165"/>
      <c r="CS137" s="165"/>
      <c r="CT137" s="165"/>
      <c r="CU137" s="165"/>
      <c r="CV137" s="165"/>
      <c r="CW137" s="165"/>
      <c r="CX137" s="165"/>
      <c r="CY137" s="165"/>
      <c r="CZ137" s="165"/>
      <c r="DA137" s="165"/>
      <c r="DB137" s="165"/>
      <c r="DC137" s="165"/>
    </row>
    <row r="138" spans="1:107" s="24" customFormat="1" ht="15.75" customHeight="1" x14ac:dyDescent="0.25">
      <c r="A138" s="142" t="s">
        <v>170</v>
      </c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06"/>
      <c r="BI138" s="106"/>
      <c r="BJ138" s="106"/>
      <c r="BK138" s="106"/>
      <c r="BL138" s="106"/>
      <c r="BM138" s="106"/>
      <c r="BN138" s="107"/>
      <c r="BO138" s="9"/>
      <c r="BP138" s="9"/>
      <c r="BQ138" s="9"/>
    </row>
    <row r="139" spans="1:107" s="187" customFormat="1" ht="15" customHeight="1" x14ac:dyDescent="0.25">
      <c r="A139" s="92" t="s">
        <v>22</v>
      </c>
      <c r="B139" s="92"/>
      <c r="C139" s="115" t="s">
        <v>75</v>
      </c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74" t="s">
        <v>41</v>
      </c>
      <c r="T139" s="89"/>
      <c r="U139" s="89"/>
      <c r="V139" s="89"/>
      <c r="W139" s="89"/>
      <c r="X139" s="89"/>
      <c r="Y139" s="89"/>
      <c r="Z139" s="89"/>
      <c r="AA139" s="175">
        <v>0</v>
      </c>
      <c r="AB139" s="176"/>
      <c r="AC139" s="176"/>
      <c r="AD139" s="176"/>
      <c r="AE139" s="176"/>
      <c r="AF139" s="176"/>
      <c r="AG139" s="176"/>
      <c r="AH139" s="176"/>
      <c r="AI139" s="175">
        <v>0</v>
      </c>
      <c r="AJ139" s="176"/>
      <c r="AK139" s="176"/>
      <c r="AL139" s="176"/>
      <c r="AM139" s="176"/>
      <c r="AN139" s="176"/>
      <c r="AO139" s="176"/>
      <c r="AP139" s="176"/>
      <c r="AQ139" s="185">
        <f>AI139-AA139</f>
        <v>0</v>
      </c>
      <c r="AR139" s="186"/>
      <c r="AS139" s="186"/>
      <c r="AT139" s="186"/>
      <c r="AU139" s="186"/>
      <c r="AV139" s="186"/>
      <c r="AW139" s="186"/>
      <c r="AX139" s="186"/>
      <c r="AY139" s="177" t="s">
        <v>41</v>
      </c>
      <c r="AZ139" s="178"/>
      <c r="BA139" s="178"/>
      <c r="BB139" s="178"/>
      <c r="BC139" s="178"/>
      <c r="BD139" s="178"/>
      <c r="BE139" s="178"/>
      <c r="BF139" s="178"/>
      <c r="BG139" s="177" t="s">
        <v>41</v>
      </c>
      <c r="BH139" s="178"/>
      <c r="BI139" s="178"/>
      <c r="BJ139" s="178"/>
      <c r="BK139" s="178"/>
      <c r="BL139" s="178"/>
      <c r="BM139" s="178"/>
      <c r="BN139" s="178"/>
      <c r="BO139" s="9"/>
      <c r="BP139" s="9"/>
      <c r="BQ139" s="9"/>
      <c r="BR139" s="171"/>
      <c r="BS139" s="171"/>
      <c r="BT139" s="171"/>
      <c r="BU139" s="171"/>
      <c r="BV139" s="171"/>
      <c r="BW139" s="171"/>
      <c r="BX139" s="171"/>
      <c r="BY139" s="171"/>
      <c r="BZ139" s="171"/>
      <c r="CA139" s="171"/>
      <c r="CB139" s="171"/>
      <c r="CC139" s="171"/>
      <c r="CD139" s="171"/>
      <c r="CE139" s="171"/>
      <c r="CF139" s="171"/>
      <c r="CG139" s="171"/>
      <c r="CH139" s="171"/>
      <c r="CI139" s="171"/>
      <c r="CJ139" s="171"/>
      <c r="CK139" s="171"/>
      <c r="CL139" s="171"/>
      <c r="CM139" s="171"/>
      <c r="CN139" s="171"/>
      <c r="CO139" s="171"/>
      <c r="CP139" s="171"/>
      <c r="CQ139" s="171"/>
      <c r="CR139" s="171"/>
      <c r="CS139" s="171"/>
      <c r="CT139" s="171"/>
      <c r="CU139" s="171"/>
      <c r="CV139" s="171"/>
      <c r="CW139" s="171"/>
      <c r="CX139" s="171"/>
      <c r="CY139" s="171"/>
      <c r="CZ139" s="171"/>
      <c r="DA139" s="171"/>
      <c r="DB139" s="171"/>
      <c r="DC139" s="171"/>
    </row>
    <row r="140" spans="1:107" s="24" customFormat="1" ht="15.75" customHeight="1" x14ac:dyDescent="0.25">
      <c r="A140" s="142" t="s">
        <v>171</v>
      </c>
      <c r="B140" s="106"/>
      <c r="C140" s="106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  <c r="BH140" s="106"/>
      <c r="BI140" s="106"/>
      <c r="BJ140" s="106"/>
      <c r="BK140" s="106"/>
      <c r="BL140" s="106"/>
      <c r="BM140" s="106"/>
      <c r="BN140" s="107"/>
      <c r="BO140" s="9"/>
      <c r="BP140" s="9"/>
      <c r="BQ140" s="9"/>
    </row>
    <row r="141" spans="1:107" s="24" customFormat="1" ht="15.75" customHeight="1" x14ac:dyDescent="0.25">
      <c r="A141" s="142" t="s">
        <v>172</v>
      </c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06"/>
      <c r="BI141" s="106"/>
      <c r="BJ141" s="106"/>
      <c r="BK141" s="106"/>
      <c r="BL141" s="106"/>
      <c r="BM141" s="106"/>
      <c r="BN141" s="107"/>
      <c r="BO141" s="9"/>
      <c r="BP141" s="9"/>
      <c r="BQ141" s="9"/>
    </row>
    <row r="142" spans="1:107" s="26" customFormat="1" ht="15.75" customHeight="1" x14ac:dyDescent="0.25">
      <c r="A142" s="188" t="s">
        <v>45</v>
      </c>
      <c r="B142" s="188"/>
      <c r="C142" s="115" t="s">
        <v>76</v>
      </c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89"/>
      <c r="T142" s="190"/>
      <c r="U142" s="190"/>
      <c r="V142" s="190"/>
      <c r="W142" s="190"/>
      <c r="X142" s="190"/>
      <c r="Y142" s="190"/>
      <c r="Z142" s="190"/>
      <c r="AA142" s="175">
        <v>0</v>
      </c>
      <c r="AB142" s="191"/>
      <c r="AC142" s="191"/>
      <c r="AD142" s="191"/>
      <c r="AE142" s="191"/>
      <c r="AF142" s="191"/>
      <c r="AG142" s="191"/>
      <c r="AH142" s="191"/>
      <c r="AI142" s="175">
        <v>0</v>
      </c>
      <c r="AJ142" s="191"/>
      <c r="AK142" s="191"/>
      <c r="AL142" s="191"/>
      <c r="AM142" s="191"/>
      <c r="AN142" s="191"/>
      <c r="AO142" s="191"/>
      <c r="AP142" s="191"/>
      <c r="AQ142" s="175">
        <f>AI142-AA142</f>
        <v>0</v>
      </c>
      <c r="AR142" s="191"/>
      <c r="AS142" s="191"/>
      <c r="AT142" s="191"/>
      <c r="AU142" s="191"/>
      <c r="AV142" s="191"/>
      <c r="AW142" s="191"/>
      <c r="AX142" s="191"/>
      <c r="AY142" s="177" t="s">
        <v>41</v>
      </c>
      <c r="AZ142" s="178"/>
      <c r="BA142" s="178"/>
      <c r="BB142" s="178"/>
      <c r="BC142" s="178"/>
      <c r="BD142" s="178"/>
      <c r="BE142" s="178"/>
      <c r="BF142" s="178"/>
      <c r="BG142" s="177" t="s">
        <v>41</v>
      </c>
      <c r="BH142" s="178"/>
      <c r="BI142" s="178"/>
      <c r="BJ142" s="178"/>
      <c r="BK142" s="178"/>
      <c r="BL142" s="178"/>
      <c r="BM142" s="178"/>
      <c r="BN142" s="178"/>
      <c r="BO142" s="25"/>
      <c r="BP142" s="25"/>
      <c r="BQ142" s="2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</row>
    <row r="143" spans="1:107" s="24" customFormat="1" ht="15.75" hidden="1" customHeight="1" x14ac:dyDescent="0.25">
      <c r="A143" s="50" t="s">
        <v>11</v>
      </c>
      <c r="B143" s="50"/>
      <c r="C143" s="179" t="s">
        <v>12</v>
      </c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89" t="s">
        <v>33</v>
      </c>
      <c r="T143" s="190"/>
      <c r="U143" s="190"/>
      <c r="V143" s="190"/>
      <c r="W143" s="190"/>
      <c r="X143" s="190"/>
      <c r="Y143" s="190"/>
      <c r="Z143" s="190"/>
      <c r="AA143" s="181" t="s">
        <v>91</v>
      </c>
      <c r="AB143" s="181"/>
      <c r="AC143" s="181"/>
      <c r="AD143" s="181"/>
      <c r="AE143" s="181"/>
      <c r="AF143" s="181"/>
      <c r="AG143" s="181"/>
      <c r="AH143" s="181"/>
      <c r="AI143" s="181" t="s">
        <v>99</v>
      </c>
      <c r="AJ143" s="181"/>
      <c r="AK143" s="181"/>
      <c r="AL143" s="181"/>
      <c r="AM143" s="181"/>
      <c r="AN143" s="181"/>
      <c r="AO143" s="181"/>
      <c r="AP143" s="181"/>
      <c r="AQ143" s="175" t="s">
        <v>103</v>
      </c>
      <c r="AR143" s="191"/>
      <c r="AS143" s="191"/>
      <c r="AT143" s="191"/>
      <c r="AU143" s="191"/>
      <c r="AV143" s="191"/>
      <c r="AW143" s="191"/>
      <c r="AX143" s="191"/>
      <c r="AY143" s="190" t="s">
        <v>19</v>
      </c>
      <c r="AZ143" s="190"/>
      <c r="BA143" s="190"/>
      <c r="BB143" s="190"/>
      <c r="BC143" s="190"/>
      <c r="BD143" s="190"/>
      <c r="BE143" s="190"/>
      <c r="BF143" s="190"/>
      <c r="BG143" s="190" t="s">
        <v>102</v>
      </c>
      <c r="BH143" s="89"/>
      <c r="BI143" s="89"/>
      <c r="BJ143" s="89"/>
      <c r="BK143" s="89"/>
      <c r="BL143" s="89"/>
      <c r="BM143" s="89"/>
      <c r="BN143" s="89"/>
      <c r="BO143" s="9"/>
      <c r="BP143" s="9"/>
      <c r="BQ143" s="9"/>
      <c r="BR143" s="171"/>
      <c r="BS143" s="171"/>
      <c r="BT143" s="171"/>
      <c r="BU143" s="171"/>
      <c r="BV143" s="171"/>
      <c r="BW143" s="171"/>
      <c r="BX143" s="171"/>
      <c r="BY143" s="171"/>
      <c r="BZ143" s="171"/>
      <c r="CA143" s="171" t="s">
        <v>100</v>
      </c>
      <c r="CB143" s="171"/>
      <c r="CC143" s="171"/>
      <c r="CD143" s="171"/>
      <c r="CE143" s="171"/>
      <c r="CF143" s="171"/>
      <c r="CG143" s="171"/>
      <c r="CH143" s="171"/>
      <c r="CI143" s="171"/>
      <c r="CJ143" s="171"/>
      <c r="CK143" s="171"/>
      <c r="CL143" s="171"/>
      <c r="CM143" s="171"/>
      <c r="CN143" s="171"/>
      <c r="CO143" s="171"/>
      <c r="CP143" s="171"/>
      <c r="CQ143" s="171"/>
      <c r="CR143" s="171"/>
      <c r="CS143" s="171"/>
      <c r="CT143" s="171"/>
      <c r="CU143" s="171"/>
      <c r="CV143" s="171"/>
      <c r="CW143" s="171"/>
      <c r="CX143" s="171"/>
      <c r="CY143" s="171"/>
      <c r="CZ143" s="171"/>
      <c r="DA143" s="171"/>
      <c r="DB143" s="171"/>
      <c r="DC143" s="171"/>
    </row>
    <row r="144" spans="1:107" s="24" customFormat="1" ht="15.75" customHeight="1" x14ac:dyDescent="0.25">
      <c r="A144" s="50"/>
      <c r="B144" s="50"/>
      <c r="C144" s="179"/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89"/>
      <c r="T144" s="190"/>
      <c r="U144" s="190"/>
      <c r="V144" s="190"/>
      <c r="W144" s="190"/>
      <c r="X144" s="190"/>
      <c r="Y144" s="190"/>
      <c r="Z144" s="190"/>
      <c r="AA144" s="175"/>
      <c r="AB144" s="176"/>
      <c r="AC144" s="176"/>
      <c r="AD144" s="176"/>
      <c r="AE144" s="176"/>
      <c r="AF144" s="176"/>
      <c r="AG144" s="176"/>
      <c r="AH144" s="176"/>
      <c r="AI144" s="185"/>
      <c r="AJ144" s="186"/>
      <c r="AK144" s="186"/>
      <c r="AL144" s="186"/>
      <c r="AM144" s="186"/>
      <c r="AN144" s="186"/>
      <c r="AO144" s="186"/>
      <c r="AP144" s="186"/>
      <c r="AQ144" s="185"/>
      <c r="AR144" s="186"/>
      <c r="AS144" s="186"/>
      <c r="AT144" s="186"/>
      <c r="AU144" s="186"/>
      <c r="AV144" s="186"/>
      <c r="AW144" s="186"/>
      <c r="AX144" s="186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9"/>
      <c r="BP144" s="9"/>
      <c r="BQ144" s="9"/>
      <c r="CA144" s="24" t="s">
        <v>92</v>
      </c>
    </row>
    <row r="145" spans="1:107" s="26" customFormat="1" ht="32.25" customHeight="1" x14ac:dyDescent="0.25">
      <c r="A145" s="188" t="s">
        <v>46</v>
      </c>
      <c r="B145" s="188"/>
      <c r="C145" s="115" t="s">
        <v>77</v>
      </c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74" t="s">
        <v>41</v>
      </c>
      <c r="T145" s="192"/>
      <c r="U145" s="192"/>
      <c r="V145" s="192"/>
      <c r="W145" s="192"/>
      <c r="X145" s="192"/>
      <c r="Y145" s="192"/>
      <c r="Z145" s="192"/>
      <c r="AA145" s="175">
        <v>0</v>
      </c>
      <c r="AB145" s="191"/>
      <c r="AC145" s="191"/>
      <c r="AD145" s="191"/>
      <c r="AE145" s="191"/>
      <c r="AF145" s="191"/>
      <c r="AG145" s="191"/>
      <c r="AH145" s="191"/>
      <c r="AI145" s="175">
        <v>0</v>
      </c>
      <c r="AJ145" s="191"/>
      <c r="AK145" s="191"/>
      <c r="AL145" s="191"/>
      <c r="AM145" s="191"/>
      <c r="AN145" s="191"/>
      <c r="AO145" s="191"/>
      <c r="AP145" s="191"/>
      <c r="AQ145" s="175">
        <f>AI145-AA145</f>
        <v>0</v>
      </c>
      <c r="AR145" s="191"/>
      <c r="AS145" s="191"/>
      <c r="AT145" s="191"/>
      <c r="AU145" s="191"/>
      <c r="AV145" s="191"/>
      <c r="AW145" s="191"/>
      <c r="AX145" s="191"/>
      <c r="AY145" s="177" t="s">
        <v>41</v>
      </c>
      <c r="AZ145" s="178"/>
      <c r="BA145" s="178"/>
      <c r="BB145" s="178"/>
      <c r="BC145" s="178"/>
      <c r="BD145" s="178"/>
      <c r="BE145" s="178"/>
      <c r="BF145" s="178"/>
      <c r="BG145" s="177" t="s">
        <v>41</v>
      </c>
      <c r="BH145" s="178"/>
      <c r="BI145" s="178"/>
      <c r="BJ145" s="178"/>
      <c r="BK145" s="178"/>
      <c r="BL145" s="178"/>
      <c r="BM145" s="178"/>
      <c r="BN145" s="178"/>
      <c r="BO145" s="25"/>
      <c r="BP145" s="25"/>
      <c r="BQ145" s="25"/>
    </row>
    <row r="146" spans="1:107" ht="15.75" customHeight="1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107" s="24" customFormat="1" ht="15.75" customHeight="1" x14ac:dyDescent="0.25">
      <c r="A147" s="31" t="s">
        <v>78</v>
      </c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</row>
    <row r="148" spans="1:107" s="24" customFormat="1" ht="15.75" customHeight="1" x14ac:dyDescent="0.25">
      <c r="A148" s="193" t="s">
        <v>173</v>
      </c>
      <c r="B148" s="106"/>
      <c r="C148" s="106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106"/>
      <c r="AN148" s="106"/>
      <c r="AO148" s="106"/>
      <c r="AP148" s="106"/>
      <c r="AQ148" s="106"/>
      <c r="AR148" s="106"/>
      <c r="AS148" s="106"/>
      <c r="AT148" s="106"/>
      <c r="AU148" s="106"/>
      <c r="AV148" s="106"/>
      <c r="AW148" s="106"/>
      <c r="AX148" s="106"/>
      <c r="AY148" s="106"/>
      <c r="AZ148" s="106"/>
      <c r="BA148" s="106"/>
      <c r="BB148" s="106"/>
      <c r="BC148" s="106"/>
      <c r="BD148" s="106"/>
      <c r="BE148" s="106"/>
      <c r="BF148" s="106"/>
      <c r="BG148" s="106"/>
      <c r="BH148" s="106"/>
      <c r="BI148" s="106"/>
      <c r="BJ148" s="106"/>
      <c r="BK148" s="106"/>
      <c r="BL148" s="106"/>
      <c r="BM148" s="106"/>
      <c r="BN148" s="107"/>
      <c r="BO148" s="9"/>
      <c r="BP148" s="9"/>
      <c r="BQ148" s="9"/>
      <c r="BR148" s="171"/>
      <c r="BS148" s="171"/>
      <c r="BT148" s="171"/>
      <c r="BU148" s="171"/>
      <c r="BV148" s="171"/>
      <c r="BW148" s="171"/>
      <c r="BX148" s="171"/>
      <c r="BY148" s="171"/>
      <c r="BZ148" s="171"/>
      <c r="CA148" s="171"/>
      <c r="CB148" s="171"/>
      <c r="CC148" s="171"/>
      <c r="CD148" s="171"/>
      <c r="CE148" s="171"/>
      <c r="CF148" s="171"/>
      <c r="CG148" s="171"/>
      <c r="CH148" s="171"/>
      <c r="CI148" s="171"/>
      <c r="CJ148" s="171"/>
      <c r="CK148" s="171"/>
      <c r="CL148" s="171"/>
      <c r="CM148" s="171"/>
      <c r="CN148" s="171"/>
      <c r="CO148" s="171"/>
      <c r="CP148" s="171"/>
      <c r="CQ148" s="171"/>
      <c r="CR148" s="171"/>
      <c r="CS148" s="171"/>
      <c r="CT148" s="171"/>
      <c r="CU148" s="171"/>
      <c r="CV148" s="171"/>
      <c r="CW148" s="171"/>
      <c r="CX148" s="171"/>
      <c r="CY148" s="171"/>
      <c r="CZ148" s="171"/>
      <c r="DA148" s="171"/>
      <c r="DB148" s="171"/>
      <c r="DC148" s="171"/>
    </row>
    <row r="149" spans="1:107" s="24" customFormat="1" ht="15.75" customHeight="1" x14ac:dyDescent="0.25">
      <c r="A149" s="31" t="s">
        <v>79</v>
      </c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</row>
    <row r="150" spans="1:107" s="24" customFormat="1" ht="15.75" customHeight="1" x14ac:dyDescent="0.25">
      <c r="A150" s="193" t="s">
        <v>174</v>
      </c>
      <c r="B150" s="106"/>
      <c r="C150" s="106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06"/>
      <c r="AK150" s="106"/>
      <c r="AL150" s="106"/>
      <c r="AM150" s="106"/>
      <c r="AN150" s="106"/>
      <c r="AO150" s="106"/>
      <c r="AP150" s="106"/>
      <c r="AQ150" s="106"/>
      <c r="AR150" s="106"/>
      <c r="AS150" s="106"/>
      <c r="AT150" s="106"/>
      <c r="AU150" s="106"/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6"/>
      <c r="BG150" s="106"/>
      <c r="BH150" s="106"/>
      <c r="BI150" s="106"/>
      <c r="BJ150" s="106"/>
      <c r="BK150" s="106"/>
      <c r="BL150" s="106"/>
      <c r="BM150" s="106"/>
      <c r="BN150" s="107"/>
      <c r="BO150" s="9"/>
      <c r="BP150" s="9"/>
      <c r="BQ150" s="9"/>
      <c r="BR150" s="171"/>
      <c r="BS150" s="171"/>
      <c r="BT150" s="171"/>
      <c r="BU150" s="171"/>
      <c r="BV150" s="171"/>
      <c r="BW150" s="171"/>
      <c r="BX150" s="171"/>
      <c r="BY150" s="171"/>
      <c r="BZ150" s="171"/>
      <c r="CA150" s="171"/>
      <c r="CB150" s="171"/>
      <c r="CC150" s="171"/>
      <c r="CD150" s="171"/>
      <c r="CE150" s="171"/>
      <c r="CF150" s="171"/>
      <c r="CG150" s="171"/>
      <c r="CH150" s="171"/>
      <c r="CI150" s="171"/>
      <c r="CJ150" s="171"/>
      <c r="CK150" s="171"/>
      <c r="CL150" s="171"/>
      <c r="CM150" s="171"/>
      <c r="CN150" s="171"/>
      <c r="CO150" s="171"/>
      <c r="CP150" s="171"/>
      <c r="CQ150" s="171"/>
      <c r="CR150" s="171"/>
      <c r="CS150" s="171"/>
      <c r="CT150" s="171"/>
      <c r="CU150" s="171"/>
      <c r="CV150" s="171"/>
      <c r="CW150" s="171"/>
      <c r="CX150" s="171"/>
      <c r="CY150" s="171"/>
      <c r="CZ150" s="171"/>
      <c r="DA150" s="171"/>
      <c r="DB150" s="171"/>
      <c r="DC150" s="171"/>
    </row>
    <row r="151" spans="1:107" s="24" customFormat="1" ht="15.75" customHeight="1" x14ac:dyDescent="0.25">
      <c r="A151" s="24" t="s">
        <v>80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</row>
    <row r="152" spans="1:107" s="24" customFormat="1" ht="15.75" customHeight="1" x14ac:dyDescent="0.25">
      <c r="A152" s="31" t="s">
        <v>81</v>
      </c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194"/>
      <c r="N152" s="194"/>
      <c r="O152" s="194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</row>
    <row r="153" spans="1:107" s="24" customFormat="1" ht="15.75" customHeight="1" x14ac:dyDescent="0.25">
      <c r="A153" s="193" t="s">
        <v>175</v>
      </c>
      <c r="B153" s="106"/>
      <c r="C153" s="106"/>
      <c r="D153" s="106"/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AZ153" s="106"/>
      <c r="BA153" s="106"/>
      <c r="BB153" s="106"/>
      <c r="BC153" s="106"/>
      <c r="BD153" s="106"/>
      <c r="BE153" s="106"/>
      <c r="BF153" s="106"/>
      <c r="BG153" s="106"/>
      <c r="BH153" s="106"/>
      <c r="BI153" s="106"/>
      <c r="BJ153" s="106"/>
      <c r="BK153" s="106"/>
      <c r="BL153" s="106"/>
      <c r="BM153" s="106"/>
      <c r="BN153" s="107"/>
      <c r="BO153" s="27"/>
      <c r="BP153" s="27"/>
      <c r="BQ153" s="27"/>
    </row>
    <row r="154" spans="1:107" s="24" customFormat="1" ht="15.75" customHeight="1" x14ac:dyDescent="0.25">
      <c r="A154" s="31" t="s">
        <v>82</v>
      </c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194"/>
      <c r="N154" s="194"/>
      <c r="O154" s="194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</row>
    <row r="155" spans="1:107" s="24" customFormat="1" ht="15.75" customHeight="1" x14ac:dyDescent="0.25">
      <c r="A155" s="193" t="s">
        <v>176</v>
      </c>
      <c r="B155" s="106"/>
      <c r="C155" s="106"/>
      <c r="D155" s="106"/>
      <c r="E155" s="106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6"/>
      <c r="AH155" s="106"/>
      <c r="AI155" s="106"/>
      <c r="AJ155" s="106"/>
      <c r="AK155" s="106"/>
      <c r="AL155" s="106"/>
      <c r="AM155" s="106"/>
      <c r="AN155" s="106"/>
      <c r="AO155" s="106"/>
      <c r="AP155" s="106"/>
      <c r="AQ155" s="106"/>
      <c r="AR155" s="106"/>
      <c r="AS155" s="106"/>
      <c r="AT155" s="106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6"/>
      <c r="BG155" s="106"/>
      <c r="BH155" s="106"/>
      <c r="BI155" s="106"/>
      <c r="BJ155" s="106"/>
      <c r="BK155" s="106"/>
      <c r="BL155" s="106"/>
      <c r="BM155" s="106"/>
      <c r="BN155" s="107"/>
      <c r="BO155" s="27"/>
      <c r="BP155" s="27"/>
      <c r="BQ155" s="27"/>
    </row>
    <row r="156" spans="1:107" s="24" customFormat="1" ht="15.75" customHeight="1" x14ac:dyDescent="0.25">
      <c r="A156" s="31" t="s">
        <v>83</v>
      </c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194"/>
      <c r="N156" s="194"/>
      <c r="O156" s="194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</row>
    <row r="157" spans="1:107" s="24" customFormat="1" ht="15.75" customHeight="1" x14ac:dyDescent="0.25">
      <c r="A157" s="193" t="s">
        <v>177</v>
      </c>
      <c r="B157" s="106"/>
      <c r="C157" s="106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6"/>
      <c r="AM157" s="106"/>
      <c r="AN157" s="106"/>
      <c r="AO157" s="106"/>
      <c r="AP157" s="106"/>
      <c r="AQ157" s="106"/>
      <c r="AR157" s="106"/>
      <c r="AS157" s="106"/>
      <c r="AT157" s="106"/>
      <c r="AU157" s="106"/>
      <c r="AV157" s="106"/>
      <c r="AW157" s="106"/>
      <c r="AX157" s="106"/>
      <c r="AY157" s="106"/>
      <c r="AZ157" s="106"/>
      <c r="BA157" s="106"/>
      <c r="BB157" s="106"/>
      <c r="BC157" s="106"/>
      <c r="BD157" s="106"/>
      <c r="BE157" s="106"/>
      <c r="BF157" s="106"/>
      <c r="BG157" s="106"/>
      <c r="BH157" s="106"/>
      <c r="BI157" s="106"/>
      <c r="BJ157" s="106"/>
      <c r="BK157" s="106"/>
      <c r="BL157" s="106"/>
      <c r="BM157" s="106"/>
      <c r="BN157" s="107"/>
      <c r="BO157" s="27"/>
      <c r="BP157" s="27"/>
      <c r="BQ157" s="27"/>
    </row>
    <row r="158" spans="1:107" s="24" customFormat="1" ht="15.75" customHeight="1" x14ac:dyDescent="0.25">
      <c r="A158" s="31" t="s">
        <v>84</v>
      </c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194"/>
      <c r="N158" s="194"/>
      <c r="O158" s="194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</row>
    <row r="159" spans="1:107" ht="15.75" customHeight="1" x14ac:dyDescent="0.2">
      <c r="A159" s="51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4"/>
      <c r="BO159" s="12"/>
      <c r="BP159" s="12"/>
      <c r="BQ159" s="12"/>
    </row>
    <row r="160" spans="1:107" ht="15.75" customHeight="1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</row>
    <row r="161" spans="1:60" ht="47.25" customHeight="1" x14ac:dyDescent="0.25">
      <c r="A161" s="71" t="s">
        <v>154</v>
      </c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53"/>
      <c r="AN161" s="3"/>
      <c r="AO161" s="3"/>
      <c r="AP161" s="61" t="s">
        <v>156</v>
      </c>
      <c r="AQ161" s="62"/>
      <c r="AR161" s="62"/>
      <c r="AS161" s="62"/>
      <c r="AT161" s="62"/>
      <c r="AU161" s="62"/>
      <c r="AV161" s="62"/>
      <c r="AW161" s="62"/>
      <c r="AX161" s="62"/>
      <c r="AY161" s="62"/>
      <c r="AZ161" s="62"/>
      <c r="BA161" s="62"/>
      <c r="BB161" s="62"/>
      <c r="BC161" s="62"/>
      <c r="BD161" s="62"/>
      <c r="BE161" s="62"/>
      <c r="BF161" s="62"/>
      <c r="BG161" s="62"/>
      <c r="BH161" s="62"/>
    </row>
    <row r="162" spans="1:60" x14ac:dyDescent="0.2">
      <c r="W162" s="65" t="s">
        <v>6</v>
      </c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4"/>
      <c r="AO162" s="4"/>
      <c r="AP162" s="65" t="s">
        <v>32</v>
      </c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</row>
    <row r="165" spans="1:60" ht="47.25" customHeight="1" x14ac:dyDescent="0.25">
      <c r="A165" s="66" t="s">
        <v>155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3"/>
      <c r="AO165" s="3"/>
      <c r="AP165" s="69" t="s">
        <v>157</v>
      </c>
      <c r="AQ165" s="70"/>
      <c r="AR165" s="70"/>
      <c r="AS165" s="70"/>
      <c r="AT165" s="70"/>
      <c r="AU165" s="70"/>
      <c r="AV165" s="70"/>
      <c r="AW165" s="70"/>
      <c r="AX165" s="70"/>
      <c r="AY165" s="70"/>
      <c r="AZ165" s="70"/>
      <c r="BA165" s="70"/>
      <c r="BB165" s="70"/>
      <c r="BC165" s="70"/>
      <c r="BD165" s="70"/>
      <c r="BE165" s="70"/>
      <c r="BF165" s="70"/>
      <c r="BG165" s="70"/>
      <c r="BH165" s="70"/>
    </row>
    <row r="166" spans="1:60" x14ac:dyDescent="0.2">
      <c r="W166" s="65" t="s">
        <v>6</v>
      </c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4"/>
      <c r="AO166" s="4"/>
      <c r="AP166" s="65" t="s">
        <v>32</v>
      </c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</row>
  </sheetData>
  <mergeCells count="862">
    <mergeCell ref="A54:BN54"/>
    <mergeCell ref="BM62:BQ62"/>
    <mergeCell ref="BH62:BL62"/>
    <mergeCell ref="AD62:AH62"/>
    <mergeCell ref="AX62:BB62"/>
    <mergeCell ref="BC61:BQ61"/>
    <mergeCell ref="AU30:AY30"/>
    <mergeCell ref="AK108:AO108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P166:BH166"/>
    <mergeCell ref="A165:V165"/>
    <mergeCell ref="W165:AM165"/>
    <mergeCell ref="AP165:BH165"/>
    <mergeCell ref="W166:AM166"/>
    <mergeCell ref="AP162:BH162"/>
    <mergeCell ref="W162:AM162"/>
    <mergeCell ref="A161:V161"/>
    <mergeCell ref="A109:B109"/>
    <mergeCell ref="W161:AM161"/>
    <mergeCell ref="AP161:BH161"/>
    <mergeCell ref="AN61:BB61"/>
    <mergeCell ref="A59:BQ59"/>
    <mergeCell ref="A64:B64"/>
    <mergeCell ref="A63:B63"/>
    <mergeCell ref="Y62:AC62"/>
    <mergeCell ref="A91:BQ91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8:BQ108"/>
    <mergeCell ref="A65:B65"/>
    <mergeCell ref="AU94:AY94"/>
    <mergeCell ref="AZ94:BC94"/>
    <mergeCell ref="AZ95:BC95"/>
    <mergeCell ref="AZ96:BC96"/>
    <mergeCell ref="AK96:AO96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6:BN36"/>
    <mergeCell ref="AK30:AO30"/>
    <mergeCell ref="AP30:AT30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AY40:BC40"/>
    <mergeCell ref="AI40:AM40"/>
    <mergeCell ref="AN40:AR40"/>
    <mergeCell ref="AS40:AX40"/>
    <mergeCell ref="A42:BN42"/>
    <mergeCell ref="S40:W40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92:BQ92"/>
    <mergeCell ref="A93:B94"/>
    <mergeCell ref="C93:Z94"/>
    <mergeCell ref="AA93:AO93"/>
    <mergeCell ref="AP93:BC93"/>
    <mergeCell ref="BD93:BQ93"/>
    <mergeCell ref="AA94:AE94"/>
    <mergeCell ref="AF94:AJ94"/>
    <mergeCell ref="BD94:BH94"/>
    <mergeCell ref="BI94:BM94"/>
    <mergeCell ref="AK94:AO94"/>
    <mergeCell ref="AP94:AT94"/>
    <mergeCell ref="BN95:BQ95"/>
    <mergeCell ref="BD96:BH96"/>
    <mergeCell ref="AP96:AT96"/>
    <mergeCell ref="AU96:AY96"/>
    <mergeCell ref="BN94:BQ94"/>
    <mergeCell ref="A95:B95"/>
    <mergeCell ref="C95:Z95"/>
    <mergeCell ref="AA95:AE95"/>
    <mergeCell ref="AF95:AJ95"/>
    <mergeCell ref="AK95:AO95"/>
    <mergeCell ref="AP95:AT95"/>
    <mergeCell ref="AU95:AY95"/>
    <mergeCell ref="BD95:BH95"/>
    <mergeCell ref="BI95:BM95"/>
    <mergeCell ref="BI96:BM96"/>
    <mergeCell ref="BN96:BQ96"/>
    <mergeCell ref="AK97:AO97"/>
    <mergeCell ref="AP97:AT97"/>
    <mergeCell ref="AU97:AY97"/>
    <mergeCell ref="AZ97:BC97"/>
    <mergeCell ref="A96:B96"/>
    <mergeCell ref="C96:Z96"/>
    <mergeCell ref="AA96:AE96"/>
    <mergeCell ref="AF96:AJ96"/>
    <mergeCell ref="A97:B97"/>
    <mergeCell ref="C97:Z97"/>
    <mergeCell ref="AA97:AE97"/>
    <mergeCell ref="AF97:AJ97"/>
    <mergeCell ref="A108:B108"/>
    <mergeCell ref="C108:Z108"/>
    <mergeCell ref="AA108:AE108"/>
    <mergeCell ref="BI97:BM97"/>
    <mergeCell ref="BN97:BQ97"/>
    <mergeCell ref="BD97:BH97"/>
    <mergeCell ref="AF108:AJ108"/>
    <mergeCell ref="BD108:BH108"/>
    <mergeCell ref="BI108:BM108"/>
    <mergeCell ref="AP108:AT108"/>
    <mergeCell ref="AU108:AY108"/>
    <mergeCell ref="AZ108:BC108"/>
    <mergeCell ref="A129:BN129"/>
    <mergeCell ref="A130:B130"/>
    <mergeCell ref="C130:R130"/>
    <mergeCell ref="S130:Z130"/>
    <mergeCell ref="AA130:AH130"/>
    <mergeCell ref="AI130:AP130"/>
    <mergeCell ref="AQ130:AX130"/>
    <mergeCell ref="AY130:BF130"/>
    <mergeCell ref="A128:BQ128"/>
    <mergeCell ref="BI131:BN131"/>
    <mergeCell ref="A133:B133"/>
    <mergeCell ref="C133:R133"/>
    <mergeCell ref="A132:B132"/>
    <mergeCell ref="AC131:AH131"/>
    <mergeCell ref="AI131:AM131"/>
    <mergeCell ref="AN131:AR131"/>
    <mergeCell ref="AS131:AX131"/>
    <mergeCell ref="AQ132:AX132"/>
    <mergeCell ref="AY132:BF132"/>
    <mergeCell ref="A131:B131"/>
    <mergeCell ref="C131:R131"/>
    <mergeCell ref="S131:W131"/>
    <mergeCell ref="X131:AB131"/>
    <mergeCell ref="AY131:BC131"/>
    <mergeCell ref="BD131:BH131"/>
    <mergeCell ref="BG130:BN130"/>
    <mergeCell ref="S133:Z133"/>
    <mergeCell ref="AI133:AP133"/>
    <mergeCell ref="AQ133:AX133"/>
    <mergeCell ref="AY133:BF133"/>
    <mergeCell ref="BG133:BN133"/>
    <mergeCell ref="A143:B143"/>
    <mergeCell ref="C143:R143"/>
    <mergeCell ref="S142:Z142"/>
    <mergeCell ref="AA142:AH142"/>
    <mergeCell ref="AI142:AP142"/>
    <mergeCell ref="A142:B142"/>
    <mergeCell ref="S143:Z143"/>
    <mergeCell ref="AA143:AH143"/>
    <mergeCell ref="AY143:BF143"/>
    <mergeCell ref="BG143:BN143"/>
    <mergeCell ref="C142:R142"/>
    <mergeCell ref="AQ142:AX142"/>
    <mergeCell ref="A137:B137"/>
    <mergeCell ref="C137:R137"/>
    <mergeCell ref="S137:Z137"/>
    <mergeCell ref="AA137:AH137"/>
    <mergeCell ref="AY142:BF142"/>
    <mergeCell ref="BG142:BN142"/>
    <mergeCell ref="BG132:BN132"/>
    <mergeCell ref="AA133:AH133"/>
    <mergeCell ref="C132:R132"/>
    <mergeCell ref="S132:Z132"/>
    <mergeCell ref="AA132:AH132"/>
    <mergeCell ref="AI132:AP132"/>
    <mergeCell ref="A145:B145"/>
    <mergeCell ref="C145:R145"/>
    <mergeCell ref="A144:B144"/>
    <mergeCell ref="C144:R144"/>
    <mergeCell ref="AI137:AP137"/>
    <mergeCell ref="AY139:BF139"/>
    <mergeCell ref="BG139:BN139"/>
    <mergeCell ref="A140:BN140"/>
    <mergeCell ref="A134:B134"/>
    <mergeCell ref="C134:R134"/>
    <mergeCell ref="S134:Z134"/>
    <mergeCell ref="AI134:AP134"/>
    <mergeCell ref="A136:B136"/>
    <mergeCell ref="C136:R136"/>
    <mergeCell ref="AI136:AP136"/>
    <mergeCell ref="A135:B135"/>
    <mergeCell ref="C135:R135"/>
    <mergeCell ref="AQ134:AX134"/>
    <mergeCell ref="AY134:BF134"/>
    <mergeCell ref="BG134:BN134"/>
    <mergeCell ref="S135:Z135"/>
    <mergeCell ref="AA134:AH134"/>
    <mergeCell ref="AA135:AH135"/>
    <mergeCell ref="AY135:BF135"/>
    <mergeCell ref="BG135:BN135"/>
    <mergeCell ref="AI135:AP135"/>
    <mergeCell ref="AQ135:AX135"/>
    <mergeCell ref="AQ136:AX136"/>
    <mergeCell ref="AQ137:AX137"/>
    <mergeCell ref="A138:BN138"/>
    <mergeCell ref="AY136:BF136"/>
    <mergeCell ref="BG136:BN136"/>
    <mergeCell ref="AY137:BF137"/>
    <mergeCell ref="BG137:BN137"/>
    <mergeCell ref="S136:Z136"/>
    <mergeCell ref="AA136:AH136"/>
    <mergeCell ref="BG145:BN145"/>
    <mergeCell ref="AI144:AP144"/>
    <mergeCell ref="AQ144:AX144"/>
    <mergeCell ref="AI143:AP143"/>
    <mergeCell ref="AQ143:AX143"/>
    <mergeCell ref="AY144:BF144"/>
    <mergeCell ref="BG144:BN144"/>
    <mergeCell ref="A141:BN141"/>
    <mergeCell ref="AI139:AP139"/>
    <mergeCell ref="AQ139:AX139"/>
    <mergeCell ref="A139:B139"/>
    <mergeCell ref="C139:R139"/>
    <mergeCell ref="S139:Z139"/>
    <mergeCell ref="AA139:AH139"/>
    <mergeCell ref="A159:BN159"/>
    <mergeCell ref="A155:BN155"/>
    <mergeCell ref="A156:O156"/>
    <mergeCell ref="A157:BN157"/>
    <mergeCell ref="A158:O158"/>
    <mergeCell ref="AY44:BN44"/>
    <mergeCell ref="A44:B44"/>
    <mergeCell ref="C44:R44"/>
    <mergeCell ref="S44:AH44"/>
    <mergeCell ref="AI44:AX44"/>
    <mergeCell ref="S144:Z144"/>
    <mergeCell ref="AA144:AH144"/>
    <mergeCell ref="A152:O152"/>
    <mergeCell ref="A153:BN153"/>
    <mergeCell ref="A154:O154"/>
    <mergeCell ref="A147:BQ147"/>
    <mergeCell ref="A148:BN148"/>
    <mergeCell ref="A149:BQ149"/>
    <mergeCell ref="A150:BN150"/>
    <mergeCell ref="S145:Z145"/>
    <mergeCell ref="AA145:AH145"/>
    <mergeCell ref="AI145:AP145"/>
    <mergeCell ref="AQ145:AX145"/>
    <mergeCell ref="AY145:BF145"/>
    <mergeCell ref="A88:BQ88"/>
    <mergeCell ref="A89:BN89"/>
    <mergeCell ref="C61:X62"/>
    <mergeCell ref="C63:X63"/>
    <mergeCell ref="C64:X64"/>
    <mergeCell ref="AD63:AH63"/>
    <mergeCell ref="AN63:AR63"/>
    <mergeCell ref="Y61:AM61"/>
    <mergeCell ref="Y63:AC63"/>
    <mergeCell ref="AS63:AW63"/>
    <mergeCell ref="AI64:AM64"/>
    <mergeCell ref="AN64:AR64"/>
    <mergeCell ref="AS64:AW64"/>
    <mergeCell ref="BH63:BL63"/>
    <mergeCell ref="BM63:BQ63"/>
    <mergeCell ref="BM64:BQ64"/>
    <mergeCell ref="BH64:BL64"/>
    <mergeCell ref="AX64:BB64"/>
    <mergeCell ref="AX63:BB6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N70:AR70"/>
    <mergeCell ref="A74:B74"/>
    <mergeCell ref="AN73:AR73"/>
    <mergeCell ref="AS73:AW73"/>
    <mergeCell ref="AX73:BB73"/>
    <mergeCell ref="BC73:BG73"/>
    <mergeCell ref="BH73:BL73"/>
    <mergeCell ref="BM73:BQ73"/>
    <mergeCell ref="AS72:AW72"/>
    <mergeCell ref="AX72:BB72"/>
    <mergeCell ref="BC72:BG72"/>
    <mergeCell ref="BH72:BL72"/>
    <mergeCell ref="BM72:BQ72"/>
    <mergeCell ref="A73:B73"/>
    <mergeCell ref="C73:X73"/>
    <mergeCell ref="Y73:AC73"/>
    <mergeCell ref="AD73:AH73"/>
    <mergeCell ref="AI73:AM73"/>
    <mergeCell ref="A72:B72"/>
    <mergeCell ref="C72:X72"/>
    <mergeCell ref="Y72:AC72"/>
    <mergeCell ref="AD72:AH72"/>
    <mergeCell ref="AI72:AM72"/>
    <mergeCell ref="AN72:AR72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A84:B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A85:B85"/>
    <mergeCell ref="C85:X85"/>
    <mergeCell ref="Y85:AC85"/>
    <mergeCell ref="AD85:AH85"/>
    <mergeCell ref="AI85:AM85"/>
    <mergeCell ref="C65:BQ65"/>
    <mergeCell ref="C68:BQ68"/>
    <mergeCell ref="C74:BQ74"/>
    <mergeCell ref="C76:BQ76"/>
    <mergeCell ref="C79:BQ79"/>
    <mergeCell ref="C84:BQ84"/>
    <mergeCell ref="AS86:AW86"/>
    <mergeCell ref="AX86:BB86"/>
    <mergeCell ref="BC86:BG86"/>
    <mergeCell ref="BH86:BL86"/>
    <mergeCell ref="BM86:BQ86"/>
    <mergeCell ref="BC85:BG85"/>
    <mergeCell ref="BH85:BL85"/>
    <mergeCell ref="BM85:BQ85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N100:BQ100"/>
    <mergeCell ref="A101:B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104:B104"/>
    <mergeCell ref="C104:Z104"/>
    <mergeCell ref="AA104:AE104"/>
    <mergeCell ref="AF104:AJ104"/>
    <mergeCell ref="AK104:AO104"/>
    <mergeCell ref="AP104:AT104"/>
    <mergeCell ref="AU102:AY102"/>
    <mergeCell ref="AZ102:BC102"/>
    <mergeCell ref="BD102:BH102"/>
    <mergeCell ref="A103:B103"/>
    <mergeCell ref="A102:B102"/>
    <mergeCell ref="C102:Z102"/>
    <mergeCell ref="AA102:AE102"/>
    <mergeCell ref="AF102:AJ102"/>
    <mergeCell ref="AK102:AO102"/>
    <mergeCell ref="AP102:AT102"/>
    <mergeCell ref="A107:B107"/>
    <mergeCell ref="C107:Z107"/>
    <mergeCell ref="AA107:AE107"/>
    <mergeCell ref="AF107:AJ107"/>
    <mergeCell ref="AK107:AO107"/>
    <mergeCell ref="A106:B106"/>
    <mergeCell ref="AP105:AT105"/>
    <mergeCell ref="AU105:AY105"/>
    <mergeCell ref="AZ105:BC105"/>
    <mergeCell ref="A105:B105"/>
    <mergeCell ref="C105:Z105"/>
    <mergeCell ref="AA105:AE105"/>
    <mergeCell ref="AF105:AJ105"/>
    <mergeCell ref="AK105:AO105"/>
    <mergeCell ref="C99:BQ99"/>
    <mergeCell ref="C101:BQ101"/>
    <mergeCell ref="C103:BQ103"/>
    <mergeCell ref="C106:BQ106"/>
    <mergeCell ref="AP107:AT107"/>
    <mergeCell ref="AU107:AY107"/>
    <mergeCell ref="AZ107:BC107"/>
    <mergeCell ref="BD107:BH107"/>
    <mergeCell ref="BI107:BM107"/>
    <mergeCell ref="BN107:BQ107"/>
    <mergeCell ref="BD105:BH105"/>
    <mergeCell ref="BI105:BM105"/>
    <mergeCell ref="BN105:BQ105"/>
    <mergeCell ref="AU104:AY104"/>
    <mergeCell ref="AZ104:BC104"/>
    <mergeCell ref="BD104:BH104"/>
    <mergeCell ref="BI104:BM104"/>
    <mergeCell ref="BN104:BQ104"/>
    <mergeCell ref="BI102:BM102"/>
    <mergeCell ref="BN102:BQ102"/>
    <mergeCell ref="AU100:AY100"/>
    <mergeCell ref="AZ100:BC100"/>
    <mergeCell ref="BD100:BH100"/>
    <mergeCell ref="BI100:BM100"/>
    <mergeCell ref="BN110:BQ110"/>
    <mergeCell ref="A111:B111"/>
    <mergeCell ref="C111:Z111"/>
    <mergeCell ref="AA111:AE111"/>
    <mergeCell ref="AF111:AJ111"/>
    <mergeCell ref="AK111:AO111"/>
    <mergeCell ref="AP111:AT111"/>
    <mergeCell ref="AU111:AY111"/>
    <mergeCell ref="AZ111:BC111"/>
    <mergeCell ref="BD111:BH111"/>
    <mergeCell ref="AK110:AO110"/>
    <mergeCell ref="AP110:AT110"/>
    <mergeCell ref="AU110:AY110"/>
    <mergeCell ref="AZ110:BC110"/>
    <mergeCell ref="BD110:BH110"/>
    <mergeCell ref="BI110:BM110"/>
    <mergeCell ref="A110:B110"/>
    <mergeCell ref="C110:Z110"/>
    <mergeCell ref="AA110:AE110"/>
    <mergeCell ref="AF110:AJ110"/>
    <mergeCell ref="BI111:BM111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BD112:BH112"/>
    <mergeCell ref="BI112:BM112"/>
    <mergeCell ref="BN112:BQ112"/>
    <mergeCell ref="A113:B113"/>
    <mergeCell ref="C113:Z113"/>
    <mergeCell ref="AA113:AE113"/>
    <mergeCell ref="AF113:AJ113"/>
    <mergeCell ref="AK113:AO113"/>
    <mergeCell ref="AP113:AT113"/>
    <mergeCell ref="AU113:AY113"/>
    <mergeCell ref="A115:B115"/>
    <mergeCell ref="C115:Z115"/>
    <mergeCell ref="AA115:AE115"/>
    <mergeCell ref="AF115:AJ115"/>
    <mergeCell ref="AK115:AO115"/>
    <mergeCell ref="AZ113:BC113"/>
    <mergeCell ref="BD113:BH113"/>
    <mergeCell ref="BI113:BM113"/>
    <mergeCell ref="BN113:BQ113"/>
    <mergeCell ref="A114:B114"/>
    <mergeCell ref="C114:Z114"/>
    <mergeCell ref="AA114:AE114"/>
    <mergeCell ref="AF114:AJ114"/>
    <mergeCell ref="AK114:AO114"/>
    <mergeCell ref="AP114:AT114"/>
    <mergeCell ref="AP115:AT115"/>
    <mergeCell ref="AU115:AY115"/>
    <mergeCell ref="AZ115:BC115"/>
    <mergeCell ref="BD115:BH115"/>
    <mergeCell ref="BI115:BM115"/>
    <mergeCell ref="BN115:BQ115"/>
    <mergeCell ref="AU114:AY114"/>
    <mergeCell ref="AZ114:BC114"/>
    <mergeCell ref="BD114:BH114"/>
    <mergeCell ref="BI114:BM114"/>
    <mergeCell ref="BN114:BQ114"/>
    <mergeCell ref="AU116:AY116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AU118:AY118"/>
    <mergeCell ref="AZ118:BC118"/>
    <mergeCell ref="BD118:BH118"/>
    <mergeCell ref="BI118:BM118"/>
    <mergeCell ref="BN118:BQ118"/>
    <mergeCell ref="A119:B119"/>
    <mergeCell ref="A118:B118"/>
    <mergeCell ref="C118:Z118"/>
    <mergeCell ref="AA118:AE118"/>
    <mergeCell ref="AF118:AJ118"/>
    <mergeCell ref="AK118:AO118"/>
    <mergeCell ref="AP118:AT118"/>
    <mergeCell ref="A121:B121"/>
    <mergeCell ref="C121:Z121"/>
    <mergeCell ref="AA121:AE121"/>
    <mergeCell ref="AF121:AJ121"/>
    <mergeCell ref="AK121:AO121"/>
    <mergeCell ref="A120:B120"/>
    <mergeCell ref="C120:Z120"/>
    <mergeCell ref="AA120:AE120"/>
    <mergeCell ref="AF120:AJ120"/>
    <mergeCell ref="AK120:AO120"/>
    <mergeCell ref="AP121:AT121"/>
    <mergeCell ref="AU121:AY121"/>
    <mergeCell ref="AZ121:BC121"/>
    <mergeCell ref="BD121:BH121"/>
    <mergeCell ref="BI121:BM121"/>
    <mergeCell ref="BN121:BQ121"/>
    <mergeCell ref="AU120:AY120"/>
    <mergeCell ref="AZ120:BC120"/>
    <mergeCell ref="BD120:BH120"/>
    <mergeCell ref="BI120:BM120"/>
    <mergeCell ref="BN120:BQ120"/>
    <mergeCell ref="AP120:AT120"/>
    <mergeCell ref="A123:B123"/>
    <mergeCell ref="C123:Z123"/>
    <mergeCell ref="AA123:AE123"/>
    <mergeCell ref="AF123:AJ123"/>
    <mergeCell ref="AK123:AO123"/>
    <mergeCell ref="A122:B122"/>
    <mergeCell ref="C122:Z122"/>
    <mergeCell ref="AA122:AE122"/>
    <mergeCell ref="AF122:AJ122"/>
    <mergeCell ref="AK122:AO122"/>
    <mergeCell ref="AP123:AT123"/>
    <mergeCell ref="AU123:AY123"/>
    <mergeCell ref="AZ123:BC123"/>
    <mergeCell ref="BD123:BH123"/>
    <mergeCell ref="BI123:BM123"/>
    <mergeCell ref="BN123:BQ123"/>
    <mergeCell ref="AU122:AY122"/>
    <mergeCell ref="AZ122:BC122"/>
    <mergeCell ref="BD122:BH122"/>
    <mergeCell ref="BI122:BM122"/>
    <mergeCell ref="BN122:BQ122"/>
    <mergeCell ref="AP122:AT122"/>
    <mergeCell ref="BI124:BM124"/>
    <mergeCell ref="BN124:BQ124"/>
    <mergeCell ref="A125:B125"/>
    <mergeCell ref="C125:Z125"/>
    <mergeCell ref="AA125:AE125"/>
    <mergeCell ref="AF125:AJ125"/>
    <mergeCell ref="AK125:AO125"/>
    <mergeCell ref="A124:B124"/>
    <mergeCell ref="C124:Z124"/>
    <mergeCell ref="AA124:AE124"/>
    <mergeCell ref="AF124:AJ124"/>
    <mergeCell ref="AK124:AO124"/>
    <mergeCell ref="AP124:AT124"/>
    <mergeCell ref="A127:B127"/>
    <mergeCell ref="C127:Z127"/>
    <mergeCell ref="AA127:AE127"/>
    <mergeCell ref="AF127:AJ127"/>
    <mergeCell ref="AK127:AO127"/>
    <mergeCell ref="A126:B126"/>
    <mergeCell ref="C126:Z126"/>
    <mergeCell ref="AA126:AE126"/>
    <mergeCell ref="AF126:AJ126"/>
    <mergeCell ref="AK126:AO126"/>
    <mergeCell ref="C109:BQ109"/>
    <mergeCell ref="C117:BQ117"/>
    <mergeCell ref="C119:BQ119"/>
    <mergeCell ref="AP127:AT127"/>
    <mergeCell ref="AU127:AY127"/>
    <mergeCell ref="AZ127:BC127"/>
    <mergeCell ref="BD127:BH127"/>
    <mergeCell ref="BI127:BM127"/>
    <mergeCell ref="BN127:BQ127"/>
    <mergeCell ref="AU126:AY126"/>
    <mergeCell ref="AZ126:BC126"/>
    <mergeCell ref="BD126:BH126"/>
    <mergeCell ref="BI126:BM126"/>
    <mergeCell ref="BN126:BQ126"/>
    <mergeCell ref="AP126:AT126"/>
    <mergeCell ref="AP125:AT125"/>
    <mergeCell ref="AU125:AY125"/>
    <mergeCell ref="AZ125:BC125"/>
    <mergeCell ref="BD125:BH125"/>
    <mergeCell ref="BI125:BM125"/>
    <mergeCell ref="BN125:BQ125"/>
    <mergeCell ref="AU124:AY124"/>
    <mergeCell ref="AZ124:BC124"/>
    <mergeCell ref="BD124:BH124"/>
  </mergeCells>
  <phoneticPr fontId="0" type="noConversion"/>
  <conditionalFormatting sqref="C65">
    <cfRule type="cellIs" dxfId="43" priority="45" stopIfTrue="1" operator="equal">
      <formula>$C64</formula>
    </cfRule>
  </conditionalFormatting>
  <conditionalFormatting sqref="A55:B56 A159 A139:B139 A155 A43:B44 A142:B145 A148 A150 A153 A157 A41:B41 A53:B53 A46:B46 A48:B51 A133:B137 A65:B65 A89">
    <cfRule type="cellIs" dxfId="42" priority="46" stopIfTrue="1" operator="equal">
      <formula>0</formula>
    </cfRule>
  </conditionalFormatting>
  <conditionalFormatting sqref="C66">
    <cfRule type="cellIs" dxfId="41" priority="43" stopIfTrue="1" operator="equal">
      <formula>$C65</formula>
    </cfRule>
  </conditionalFormatting>
  <conditionalFormatting sqref="A66:B66">
    <cfRule type="cellIs" dxfId="40" priority="44" stopIfTrue="1" operator="equal">
      <formula>0</formula>
    </cfRule>
  </conditionalFormatting>
  <conditionalFormatting sqref="C67">
    <cfRule type="cellIs" dxfId="39" priority="41" stopIfTrue="1" operator="equal">
      <formula>$C66</formula>
    </cfRule>
  </conditionalFormatting>
  <conditionalFormatting sqref="A67:B67">
    <cfRule type="cellIs" dxfId="38" priority="42" stopIfTrue="1" operator="equal">
      <formula>0</formula>
    </cfRule>
  </conditionalFormatting>
  <conditionalFormatting sqref="C68">
    <cfRule type="cellIs" dxfId="37" priority="39" stopIfTrue="1" operator="equal">
      <formula>$C67</formula>
    </cfRule>
  </conditionalFormatting>
  <conditionalFormatting sqref="A68:B68">
    <cfRule type="cellIs" dxfId="36" priority="40" stopIfTrue="1" operator="equal">
      <formula>0</formula>
    </cfRule>
  </conditionalFormatting>
  <conditionalFormatting sqref="C69">
    <cfRule type="cellIs" dxfId="35" priority="37" stopIfTrue="1" operator="equal">
      <formula>$C68</formula>
    </cfRule>
  </conditionalFormatting>
  <conditionalFormatting sqref="A69:B69">
    <cfRule type="cellIs" dxfId="34" priority="38" stopIfTrue="1" operator="equal">
      <formula>0</formula>
    </cfRule>
  </conditionalFormatting>
  <conditionalFormatting sqref="C70">
    <cfRule type="cellIs" dxfId="33" priority="35" stopIfTrue="1" operator="equal">
      <formula>$C69</formula>
    </cfRule>
  </conditionalFormatting>
  <conditionalFormatting sqref="A70:B70">
    <cfRule type="cellIs" dxfId="32" priority="36" stopIfTrue="1" operator="equal">
      <formula>0</formula>
    </cfRule>
  </conditionalFormatting>
  <conditionalFormatting sqref="C71">
    <cfRule type="cellIs" dxfId="31" priority="33" stopIfTrue="1" operator="equal">
      <formula>$C70</formula>
    </cfRule>
  </conditionalFormatting>
  <conditionalFormatting sqref="A71:B71">
    <cfRule type="cellIs" dxfId="30" priority="34" stopIfTrue="1" operator="equal">
      <formula>0</formula>
    </cfRule>
  </conditionalFormatting>
  <conditionalFormatting sqref="C72">
    <cfRule type="cellIs" dxfId="29" priority="31" stopIfTrue="1" operator="equal">
      <formula>$C71</formula>
    </cfRule>
  </conditionalFormatting>
  <conditionalFormatting sqref="A72:B72">
    <cfRule type="cellIs" dxfId="28" priority="32" stopIfTrue="1" operator="equal">
      <formula>0</formula>
    </cfRule>
  </conditionalFormatting>
  <conditionalFormatting sqref="C73">
    <cfRule type="cellIs" dxfId="27" priority="29" stopIfTrue="1" operator="equal">
      <formula>$C72</formula>
    </cfRule>
  </conditionalFormatting>
  <conditionalFormatting sqref="A73:B73">
    <cfRule type="cellIs" dxfId="26" priority="30" stopIfTrue="1" operator="equal">
      <formula>0</formula>
    </cfRule>
  </conditionalFormatting>
  <conditionalFormatting sqref="C74">
    <cfRule type="cellIs" dxfId="25" priority="27" stopIfTrue="1" operator="equal">
      <formula>$C73</formula>
    </cfRule>
  </conditionalFormatting>
  <conditionalFormatting sqref="A74:B74">
    <cfRule type="cellIs" dxfId="24" priority="28" stopIfTrue="1" operator="equal">
      <formula>0</formula>
    </cfRule>
  </conditionalFormatting>
  <conditionalFormatting sqref="C75">
    <cfRule type="cellIs" dxfId="23" priority="25" stopIfTrue="1" operator="equal">
      <formula>$C74</formula>
    </cfRule>
  </conditionalFormatting>
  <conditionalFormatting sqref="A75:B75">
    <cfRule type="cellIs" dxfId="22" priority="26" stopIfTrue="1" operator="equal">
      <formula>0</formula>
    </cfRule>
  </conditionalFormatting>
  <conditionalFormatting sqref="C76">
    <cfRule type="cellIs" dxfId="21" priority="23" stopIfTrue="1" operator="equal">
      <formula>$C75</formula>
    </cfRule>
  </conditionalFormatting>
  <conditionalFormatting sqref="A76:B76">
    <cfRule type="cellIs" dxfId="20" priority="24" stopIfTrue="1" operator="equal">
      <formula>0</formula>
    </cfRule>
  </conditionalFormatting>
  <conditionalFormatting sqref="C77">
    <cfRule type="cellIs" dxfId="19" priority="21" stopIfTrue="1" operator="equal">
      <formula>$C76</formula>
    </cfRule>
  </conditionalFormatting>
  <conditionalFormatting sqref="A77:B77">
    <cfRule type="cellIs" dxfId="18" priority="22" stopIfTrue="1" operator="equal">
      <formula>0</formula>
    </cfRule>
  </conditionalFormatting>
  <conditionalFormatting sqref="C78">
    <cfRule type="cellIs" dxfId="17" priority="19" stopIfTrue="1" operator="equal">
      <formula>$C77</formula>
    </cfRule>
  </conditionalFormatting>
  <conditionalFormatting sqref="A78:B78">
    <cfRule type="cellIs" dxfId="16" priority="20" stopIfTrue="1" operator="equal">
      <formula>0</formula>
    </cfRule>
  </conditionalFormatting>
  <conditionalFormatting sqref="C79">
    <cfRule type="cellIs" dxfId="15" priority="17" stopIfTrue="1" operator="equal">
      <formula>$C78</formula>
    </cfRule>
  </conditionalFormatting>
  <conditionalFormatting sqref="A79:B79">
    <cfRule type="cellIs" dxfId="14" priority="18" stopIfTrue="1" operator="equal">
      <formula>0</formula>
    </cfRule>
  </conditionalFormatting>
  <conditionalFormatting sqref="C80">
    <cfRule type="cellIs" dxfId="13" priority="15" stopIfTrue="1" operator="equal">
      <formula>$C79</formula>
    </cfRule>
  </conditionalFormatting>
  <conditionalFormatting sqref="A80:B80">
    <cfRule type="cellIs" dxfId="12" priority="16" stopIfTrue="1" operator="equal">
      <formula>0</formula>
    </cfRule>
  </conditionalFormatting>
  <conditionalFormatting sqref="C81">
    <cfRule type="cellIs" dxfId="11" priority="13" stopIfTrue="1" operator="equal">
      <formula>$C80</formula>
    </cfRule>
  </conditionalFormatting>
  <conditionalFormatting sqref="A81:B81">
    <cfRule type="cellIs" dxfId="10" priority="14" stopIfTrue="1" operator="equal">
      <formula>0</formula>
    </cfRule>
  </conditionalFormatting>
  <conditionalFormatting sqref="C82">
    <cfRule type="cellIs" dxfId="9" priority="11" stopIfTrue="1" operator="equal">
      <formula>$C81</formula>
    </cfRule>
  </conditionalFormatting>
  <conditionalFormatting sqref="A82:B82">
    <cfRule type="cellIs" dxfId="8" priority="12" stopIfTrue="1" operator="equal">
      <formula>0</formula>
    </cfRule>
  </conditionalFormatting>
  <conditionalFormatting sqref="C83">
    <cfRule type="cellIs" dxfId="7" priority="9" stopIfTrue="1" operator="equal">
      <formula>$C82</formula>
    </cfRule>
  </conditionalFormatting>
  <conditionalFormatting sqref="A83:B83">
    <cfRule type="cellIs" dxfId="6" priority="10" stopIfTrue="1" operator="equal">
      <formula>0</formula>
    </cfRule>
  </conditionalFormatting>
  <conditionalFormatting sqref="C84">
    <cfRule type="cellIs" dxfId="5" priority="7" stopIfTrue="1" operator="equal">
      <formula>$C83</formula>
    </cfRule>
  </conditionalFormatting>
  <conditionalFormatting sqref="A84:B84">
    <cfRule type="cellIs" dxfId="4" priority="8" stopIfTrue="1" operator="equal">
      <formula>0</formula>
    </cfRule>
  </conditionalFormatting>
  <conditionalFormatting sqref="C85">
    <cfRule type="cellIs" dxfId="3" priority="5" stopIfTrue="1" operator="equal">
      <formula>$C84</formula>
    </cfRule>
  </conditionalFormatting>
  <conditionalFormatting sqref="A85:B85">
    <cfRule type="cellIs" dxfId="2" priority="6" stopIfTrue="1" operator="equal">
      <formula>0</formula>
    </cfRule>
  </conditionalFormatting>
  <conditionalFormatting sqref="C86">
    <cfRule type="cellIs" dxfId="1" priority="3" stopIfTrue="1" operator="equal">
      <formula>$C85</formula>
    </cfRule>
  </conditionalFormatting>
  <conditionalFormatting sqref="A86:B86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КПК1518240</vt:lpstr>
      <vt:lpstr>КПК1518240!Область_друку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ПК1</cp:lastModifiedBy>
  <cp:lastPrinted>2020-01-12T09:02:55Z</cp:lastPrinted>
  <dcterms:created xsi:type="dcterms:W3CDTF">2016-08-10T10:53:25Z</dcterms:created>
  <dcterms:modified xsi:type="dcterms:W3CDTF">2025-01-21T11:01:00Z</dcterms:modified>
</cp:coreProperties>
</file>