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codeName="ЭтаКнига" defaultThemeVersion="166925"/>
  <mc:AlternateContent xmlns:mc="http://schemas.openxmlformats.org/markup-compatibility/2006">
    <mc:Choice Requires="x15">
      <x15ac:absPath xmlns:x15ac="http://schemas.microsoft.com/office/spreadsheetml/2010/11/ac" url="\\192.168.100.134\fev-загальна\2024\Паспорта БП\Накази, паспорти\Ефективність по програмам за 2024 рік\"/>
    </mc:Choice>
  </mc:AlternateContent>
  <xr:revisionPtr revIDLastSave="0" documentId="13_ncr:1_{59ECE0A6-619B-4219-8C7A-3B6A1B0ABC4F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КПК1517322" sheetId="1" r:id="rId1"/>
  </sheets>
  <definedNames>
    <definedName name="_xlnm.Print_Area" localSheetId="0">КПК1517322!$A$1:$BQ$200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Q179" i="1" l="1"/>
  <c r="AQ176" i="1"/>
  <c r="AQ173" i="1"/>
  <c r="AQ171" i="1"/>
  <c r="AQ170" i="1"/>
  <c r="AQ169" i="1"/>
  <c r="AQ168" i="1"/>
  <c r="AI167" i="1"/>
  <c r="AA167" i="1"/>
  <c r="AI58" i="1"/>
  <c r="AY56" i="1"/>
  <c r="AY55" i="1"/>
  <c r="AY54" i="1"/>
  <c r="AY53" i="1"/>
  <c r="AY51" i="1" s="1"/>
  <c r="AI51" i="1"/>
  <c r="S51" i="1"/>
  <c r="AI46" i="1"/>
  <c r="BI161" i="1"/>
  <c r="BD161" i="1"/>
  <c r="AZ161" i="1"/>
  <c r="BN161" i="1" s="1"/>
  <c r="BI159" i="1"/>
  <c r="BD159" i="1"/>
  <c r="AZ159" i="1"/>
  <c r="BN159" i="1" s="1"/>
  <c r="BI157" i="1"/>
  <c r="BD157" i="1"/>
  <c r="AZ157" i="1"/>
  <c r="BN157" i="1" s="1"/>
  <c r="BI155" i="1"/>
  <c r="BD155" i="1"/>
  <c r="AZ155" i="1"/>
  <c r="BN155" i="1" s="1"/>
  <c r="BN152" i="1"/>
  <c r="BI152" i="1"/>
  <c r="BD152" i="1"/>
  <c r="AZ152" i="1"/>
  <c r="BN150" i="1"/>
  <c r="BI150" i="1"/>
  <c r="BD150" i="1"/>
  <c r="AZ150" i="1"/>
  <c r="BN148" i="1"/>
  <c r="BI148" i="1"/>
  <c r="BD148" i="1"/>
  <c r="AZ148" i="1"/>
  <c r="BN146" i="1"/>
  <c r="BI146" i="1"/>
  <c r="BD146" i="1"/>
  <c r="AZ146" i="1"/>
  <c r="BI142" i="1"/>
  <c r="BD142" i="1"/>
  <c r="AZ142" i="1"/>
  <c r="BN142" i="1" s="1"/>
  <c r="BI139" i="1"/>
  <c r="BD139" i="1"/>
  <c r="AZ139" i="1"/>
  <c r="BN139" i="1" s="1"/>
  <c r="BI136" i="1"/>
  <c r="BD136" i="1"/>
  <c r="AZ136" i="1"/>
  <c r="BN136" i="1" s="1"/>
  <c r="BI133" i="1"/>
  <c r="BD133" i="1"/>
  <c r="AZ133" i="1"/>
  <c r="BN133" i="1" s="1"/>
  <c r="BI130" i="1"/>
  <c r="BD130" i="1"/>
  <c r="AZ130" i="1"/>
  <c r="BN130" i="1" s="1"/>
  <c r="BI128" i="1"/>
  <c r="BD128" i="1"/>
  <c r="AZ128" i="1"/>
  <c r="BN128" i="1" s="1"/>
  <c r="BI126" i="1"/>
  <c r="BD126" i="1"/>
  <c r="AZ126" i="1"/>
  <c r="BN126" i="1" s="1"/>
  <c r="BI124" i="1"/>
  <c r="BD124" i="1"/>
  <c r="AZ124" i="1"/>
  <c r="BN124" i="1" s="1"/>
  <c r="BI120" i="1"/>
  <c r="BD120" i="1"/>
  <c r="AZ120" i="1"/>
  <c r="AK120" i="1"/>
  <c r="BN120" i="1" s="1"/>
  <c r="BI119" i="1"/>
  <c r="BD119" i="1"/>
  <c r="AZ119" i="1"/>
  <c r="AK119" i="1"/>
  <c r="BN119" i="1" s="1"/>
  <c r="BI118" i="1"/>
  <c r="BD118" i="1"/>
  <c r="AZ118" i="1"/>
  <c r="AK118" i="1"/>
  <c r="BN118" i="1" s="1"/>
  <c r="BI117" i="1"/>
  <c r="BD117" i="1"/>
  <c r="AZ117" i="1"/>
  <c r="AK117" i="1"/>
  <c r="BN117" i="1" s="1"/>
  <c r="BI116" i="1"/>
  <c r="BD116" i="1"/>
  <c r="AZ116" i="1"/>
  <c r="AK116" i="1"/>
  <c r="BN116" i="1" s="1"/>
  <c r="BI114" i="1"/>
  <c r="BD114" i="1"/>
  <c r="AZ114" i="1"/>
  <c r="AK114" i="1"/>
  <c r="BN114" i="1" s="1"/>
  <c r="BI113" i="1"/>
  <c r="BD113" i="1"/>
  <c r="AZ113" i="1"/>
  <c r="AK113" i="1"/>
  <c r="BN113" i="1" s="1"/>
  <c r="BH101" i="1"/>
  <c r="BC101" i="1"/>
  <c r="BH98" i="1"/>
  <c r="BC98" i="1"/>
  <c r="BH96" i="1"/>
  <c r="BC96" i="1"/>
  <c r="BH93" i="1"/>
  <c r="BC93" i="1"/>
  <c r="BH90" i="1"/>
  <c r="BC90" i="1"/>
  <c r="BH88" i="1"/>
  <c r="BC88" i="1"/>
  <c r="BH86" i="1"/>
  <c r="BC86" i="1"/>
  <c r="BH84" i="1"/>
  <c r="BC84" i="1"/>
  <c r="BH80" i="1"/>
  <c r="BC80" i="1"/>
  <c r="BH77" i="1"/>
  <c r="BC77" i="1"/>
  <c r="BH75" i="1"/>
  <c r="BC75" i="1"/>
  <c r="BH72" i="1"/>
  <c r="BC72" i="1"/>
  <c r="BI38" i="1"/>
  <c r="BD38" i="1"/>
  <c r="BN38" i="1" s="1"/>
  <c r="AZ38" i="1"/>
  <c r="AK38" i="1"/>
  <c r="BI36" i="1"/>
  <c r="BD36" i="1"/>
  <c r="BN36" i="1" s="1"/>
  <c r="AZ36" i="1"/>
  <c r="AK36" i="1"/>
  <c r="BI34" i="1"/>
  <c r="BD34" i="1"/>
  <c r="BN34" i="1" s="1"/>
  <c r="AZ34" i="1"/>
  <c r="AK34" i="1"/>
  <c r="BI33" i="1"/>
  <c r="BD33" i="1"/>
  <c r="BN33" i="1" s="1"/>
  <c r="AZ33" i="1"/>
  <c r="AK33" i="1"/>
  <c r="BI31" i="1"/>
  <c r="BD31" i="1"/>
  <c r="BN31" i="1" s="1"/>
  <c r="AZ31" i="1"/>
  <c r="AK31" i="1"/>
  <c r="BI30" i="1"/>
  <c r="BD30" i="1"/>
  <c r="BN30" i="1" s="1"/>
  <c r="AZ30" i="1"/>
  <c r="AK30" i="1"/>
  <c r="AQ167" i="1" l="1"/>
</calcChain>
</file>

<file path=xl/sharedStrings.xml><?xml version="1.0" encoding="utf-8"?>
<sst xmlns="http://schemas.openxmlformats.org/spreadsheetml/2006/main" count="403" uniqueCount="196">
  <si>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</si>
  <si>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</si>
  <si>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</si>
  <si>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</si>
  <si>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</si>
  <si>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</si>
  <si>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</si>
  <si>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</si>
  <si>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</si>
  <si>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</si>
  <si>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</si>
  <si>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</si>
  <si>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</si>
  <si>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</si>
  <si>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</si>
  <si>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</si>
  <si>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</si>
  <si>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</si>
  <si>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</si>
  <si>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</si>
  <si>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</si>
  <si>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</si>
  <si>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</si>
  <si>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</si>
  <si>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</si>
  <si>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</si>
  <si>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</si>
  <si>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</si>
  <si>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</si>
  <si>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</si>
  <si>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</si>
  <si>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</si>
  <si>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</si>
  <si>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</si>
  <si>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</si>
  <si>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</si>
  <si>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</si>
  <si>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</si>
  <si>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</si>
  <si>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</si>
  <si>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</si>
  <si>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</si>
  <si>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</si>
  <si>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</si>
  <si>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</si>
  <si>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</si>
  <si>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</si>
  <si>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</si>
  <si>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</si>
  <si>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</si>
  <si>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</si>
  <si>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</si>
  <si>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</si>
  <si>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</si>
  <si>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</si>
  <si>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</si>
  <si>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</si>
  <si>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</si>
  <si>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</si>
  <si>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</si>
  <si>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</si>
  <si>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</si>
  <si>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</si>
  <si>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</si>
  <si>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</si>
  <si>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</si>
  <si>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</si>
  <si>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</si>
  <si>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</si>
  <si>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</si>
  <si>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</si>
  <si>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</si>
  <si>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</si>
  <si>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</si>
  <si>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</si>
  <si>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</si>
  <si>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</si>
  <si>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</si>
  <si>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</si>
  <si>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</si>
  <si>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</si>
  <si>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</si>
  <si>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</si>
  <si>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</si>
  <si>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</si>
  <si>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</si>
  <si>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</si>
  <si>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</si>
  <si>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</si>
  <si>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</si>
  <si>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</si>
  <si>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</si>
  <si>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</si>
  <si>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</si>
  <si>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</si>
  <si>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</si>
  <si>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</si>
  <si>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</si>
  <si>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</si>
  <si>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</si>
  <si>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</si>
  <si>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</si>
  <si>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</si>
  <si>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</si>
  <si>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</si>
  <si>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</si>
  <si>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</si>
  <si>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</si>
  <si>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Реконструкція приміщень з добудовою відділення екстреної допомоги та біохімічної лабораторії ОКНП "Чернівецька лікарня швидкої медичної допомоги" по вул. Фастівська, 2 в м. Чернівці</t>
  </si>
  <si>
    <t>C32:BQ32</t>
  </si>
  <si>
    <t>Пояснення щодо причин розбіжностей між фактичними та затвердженими результативними показниками: Підрядною організацією не виконано зобов'язання у межах договору №36 від 22.11.2023 року, відповідно направлено претензію на нідрядну організацію ТзОВ "ФЕЛІКС КОМ" лист від02.01.2025 року №04-17/1.</t>
  </si>
  <si>
    <t>«Ремонт (реставраційний) будівель інфекційного корпусу № 12 та приймального інфекційного відділення корпусу № 14 обласного комунального некомерційного підприємства «Чернівецька обласна клінічна лікарня» по вул. Головна, 137 в м. Чернівці» (з влаштуванням приміщень цивільного захисту населення (укриттів).</t>
  </si>
  <si>
    <t>1.3</t>
  </si>
  <si>
    <t>Капітальний ремонт відділення патології новонароджених та пульмонологічного в ОКНП "Чернівецька обласна дитяча клінічна лікарня" по вул. Руській, 207 А в м. Чернівці</t>
  </si>
  <si>
    <t>1.4</t>
  </si>
  <si>
    <t>C35:BQ35</t>
  </si>
  <si>
    <t>Пояснення щодо причин розбіжностей між фактичними та затвердженими результативними показниками: Підрядною організацією не виконано зобов'язання у межах договору №23 від 18.09.2023 року, відповідно направлено претензію на нідрядну організацію ТзОВ "Будторгінвест" лист від02.01.2025 року №04-17/3.</t>
  </si>
  <si>
    <t>Реконструкція приміщень будівель літ. Б та літ. А з добудовою адміністративного корпусу, протирадіаційного укриття подвійного призначення, багаторівневого паркінгу в обласному комунальному некомерційному підприємтсві "Чернівецький обласний  госпіталь ветеранів війни" по вул. Фастівській, 20 в м.Чернівці, Чернівецької області</t>
  </si>
  <si>
    <t>1.5</t>
  </si>
  <si>
    <t>C37:BQ37</t>
  </si>
  <si>
    <t>Пояснення щодо причин розбіжностей між фактичними та затвердженими результативними показниками: Підрядною організацією не виконано зобов'язання у межах договору №1 від 10.01.2024 року, відповідно направлено претензію на нідрядну організацію ТзОВ "Будторгінвест" лист від02.01.2025 року №04-17/2.</t>
  </si>
  <si>
    <t>Реконструкція цокольного поверху основного корпусу літера "Б" ОКНП "Чернівецька обласна дитяча клінічна лікарня" з облаштуванням спеціальної захисної споруди цивільного захисту за адресою: Чернівецька область, м. Чернівці, вул. Руська, 207-А</t>
  </si>
  <si>
    <t>1.6</t>
  </si>
  <si>
    <t>C39:BQ39</t>
  </si>
  <si>
    <t>Пояснення щодо причин розбіжностей між фактичними та затвердженими результативними показниками: Підрядною організацією не виконано зобов'язання у межах договору №53 від 14.12.2023 року, відповідно направлено претензію на нідрядну організацію ТзОВ "Смеречина" лист від02.01.2025 року №04-17/4.</t>
  </si>
  <si>
    <t/>
  </si>
  <si>
    <t>затрат</t>
  </si>
  <si>
    <t>Обсяг витрат для проведення реконструкції</t>
  </si>
  <si>
    <t>C73:BQ73</t>
  </si>
  <si>
    <t>Пояснення щодо причин розбіжностей між фактичними та затвердженими результативними показниками: Підрядними організаціями не виконано зобов'язання у межах договорів №1 від 10.01.2024 року,  №53 від 14.12.202 року, №36 від 22.11.2023 року, відповідно направлено претензію на нідрядні організації ТзОВ "Будторгінвест", ТзОВ "Смеречина", ТзОВ "ФЕЛІКС КОМ".</t>
  </si>
  <si>
    <t>продукту</t>
  </si>
  <si>
    <t>Кількість об’єктів на яких заплановано здійснити реконструкцію</t>
  </si>
  <si>
    <t>ефективності</t>
  </si>
  <si>
    <t>Середній обсяг витрат на 1 об'єкт, де заплановано здійснити реконструкцію</t>
  </si>
  <si>
    <t>C78:BQ78</t>
  </si>
  <si>
    <t>Пояснення щодо причин розбіжностей між фактичними та затвердженими результативними показниками: Підрядними організаціями не виконано зобов'язання у межах договорів №1 від 10.01.2024 року,  №53 від 14.12.2023 року, №36 від 22.11.2023 року, відповідно направлено претензію на нідрядні організації ТзОВ "Будторгінвест", ТзОВ "Смеречина", ТзОВ "ФЕЛІКС КОМ".</t>
  </si>
  <si>
    <t>якості</t>
  </si>
  <si>
    <t>Ступінь готовності проведеної реконструкції на кінець звітного періоду</t>
  </si>
  <si>
    <t>C81:BQ81</t>
  </si>
  <si>
    <t>C82:BQ82</t>
  </si>
  <si>
    <t>Обсяг витрат для проведення ремонту (реставрації) будівель</t>
  </si>
  <si>
    <t>Площа будівлі, яка підлягає ремонту (реставрації)</t>
  </si>
  <si>
    <t>Середній обсяг витрат на 1 об`єкт, де заплановано здійснити ремонт (реставрацію) будівель</t>
  </si>
  <si>
    <t>Ступінь готовності проведеного ремонту (реставрації) на кінець звітного періоду</t>
  </si>
  <si>
    <t>C91:BQ91</t>
  </si>
  <si>
    <t>Обсяг витрат на проведення капітального ремонту в медичних установах</t>
  </si>
  <si>
    <t>C94:BQ94</t>
  </si>
  <si>
    <t>Середній обсяг витрат на 1 об'єкт, де заплановано здійснити капітальний ремонт</t>
  </si>
  <si>
    <t>C99:BQ99</t>
  </si>
  <si>
    <t>Ступінь готовності проведеного капітального ремонту на кінець звітного періоду</t>
  </si>
  <si>
    <t>C102:BQ102</t>
  </si>
  <si>
    <t>Реконструкція з добудовою нового корпусу ОКНП "Чернівецька обласна дитяча клінічна лікарня"      м. Чернівці (виготовлення ПКД)</t>
  </si>
  <si>
    <t>C115:BQ115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</si>
  <si>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2023 році виготовлена ПКД по об’єкту "Реконструкція з добудовою нового корпусу ОКНП "Чернівецька обласна дитяча клінічна лікарня"      м. Чернівці". У 2024 році зазначений об’єкт не фінансувався.</t>
  </si>
  <si>
    <t>«Реконструкція приміщень будівлі літ. «Б» та літ. «А» з добудовою адміністративного корпусу, протирадіаційного укриття подвійного призначення, багаторівневого паркінгу в обласному комунальному некомерційному підприємстві «Чернівецький обласний госпіталь ветеранів війни» по вул. Фастівській, 20 в м. Чернівці, Чернівецької області» (в т.ч. виготовлення ПКД).</t>
  </si>
  <si>
    <t>C131:BQ131</t>
  </si>
  <si>
    <t>Обсяг витрат на  виготовлення проектно-кошторисної документації</t>
  </si>
  <si>
    <t>C134:BQ134</t>
  </si>
  <si>
    <t>Пояснення щодо причин розбіжностей між фактичними та затвердженими результативними показниками: Фінансування об’єкту у 2024 році не здійснювалося.</t>
  </si>
  <si>
    <t>Кількість об`єктів на яких заплановано здійснити виготовлення ПКД</t>
  </si>
  <si>
    <t>C137:BQ137</t>
  </si>
  <si>
    <t>Середній обсяг витрат на виготовлення проєктно-кошторисної документації</t>
  </si>
  <si>
    <t>C140:BQ140</t>
  </si>
  <si>
    <t>Ступінь готовності виготовлення ПКД на кінець звітного періоду</t>
  </si>
  <si>
    <t>C143:BQ143</t>
  </si>
  <si>
    <t>C144:BQ144</t>
  </si>
  <si>
    <t>C153:BQ153</t>
  </si>
  <si>
    <t>Кількість об`єктів на яких заплановано здійснити капітальний ремонт</t>
  </si>
  <si>
    <t>Створення належних та безпечних умов для функціонування  закладів, а також зручності відвідування та перебування пацієнтів в установах.</t>
  </si>
  <si>
    <t>1500000</t>
  </si>
  <si>
    <t>Департамент капiтального будiвництва Чернiвецької обласної державної адмiнiстрацiї</t>
  </si>
  <si>
    <t>Директор Департаменту капітального будівництва Чернівецької обласної державної адміністрації (обласної військової адміністрації)</t>
  </si>
  <si>
    <t>Начальник відділу фінансової діяльності та організаційного забезпечення Департаменту капітального будівництва Чернівецької ОДА (ОВА)</t>
  </si>
  <si>
    <t>Микола ГЛАДЮК</t>
  </si>
  <si>
    <t>Тетяна ДОМБРОВСЬКА</t>
  </si>
  <si>
    <t>04014252</t>
  </si>
  <si>
    <t>2410000000</t>
  </si>
  <si>
    <t xml:space="preserve">  гривень</t>
  </si>
  <si>
    <t>за 2024  рік</t>
  </si>
  <si>
    <t>1517322</t>
  </si>
  <si>
    <t>Будівництво медичних установ та закладів</t>
  </si>
  <si>
    <t>1510000</t>
  </si>
  <si>
    <t>7322</t>
  </si>
  <si>
    <t>0443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</si>
  <si>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</si>
  <si>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Підрядними організаціями не виконано зобов’язання у межах договору, відповідно направлено претензію на підрядні організації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</si>
  <si>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</si>
  <si>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</si>
  <si>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</t>
  </si>
  <si>
    <t xml:space="preserve">    'Пояснення щодо причин відхилення фактичних надходжень від касових видатків: -</t>
  </si>
  <si>
    <t>Фінансові порушення за бюджетною програмою відсутні.</t>
  </si>
  <si>
    <t>Немає прушень у стані фінансової дисципліни.</t>
  </si>
  <si>
    <t>Актуальність бюджетної програми "Будівництво медичних установ та закладів" не дублює заходів з іншими програмами та є актуальною для подальшого фінансування</t>
  </si>
  <si>
    <t>Бюджетна програма "Будівництво медичних установ та закладів" не дублює заходів з іншими програмами що доводить її ефективність</t>
  </si>
  <si>
    <t>Кількість об`єктів на яких запалновано здійснити  капітальний ремонт</t>
  </si>
  <si>
    <t>Корисності бюджетної програм -створення належних умов для функціонування  закладів охорони здоров'я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</si>
</sst>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,##0.000"/>
    <numFmt numFmtId="166" formatCode="0.000"/>
  </numFmts>
  <fonts count="25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b/>
      <sz val="12"/>
      <name val="Arial Cyr"/>
      <charset val="204"/>
    </font>
    <font>
      <sz val="12"/>
      <name val="Arial Cyr"/>
      <charset val="204"/>
    </font>
    <font>
      <b/>
      <sz val="12"/>
      <color indexed="8"/>
      <name val="Times New Roman"/>
      <family val="1"/>
      <charset val="204"/>
    </font>
    <font>
      <b/>
      <sz val="12"/>
      <color indexed="8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94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4" fontId="2" fillId="0" borderId="0" xfId="0" applyNumberFormat="1" applyFont="1" applyAlignment="1">
      <alignment vertical="center" wrapTex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" fillId="0" borderId="0" xfId="0" applyFont="1"/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4" fontId="4" fillId="0" borderId="0" xfId="0" applyNumberFormat="1" applyFont="1" applyAlignment="1">
      <alignment vertical="center" wrapText="1"/>
    </xf>
    <xf numFmtId="0" fontId="4" fillId="0" borderId="0" xfId="0" applyFont="1"/>
    <xf numFmtId="164" fontId="14" fillId="0" borderId="0" xfId="0" applyNumberFormat="1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/>
    <xf numFmtId="164" fontId="15" fillId="0" borderId="0" xfId="0" applyNumberFormat="1" applyFont="1" applyAlignment="1">
      <alignment vertical="center" wrapText="1"/>
    </xf>
    <xf numFmtId="164" fontId="17" fillId="0" borderId="0" xfId="0" applyNumberFormat="1" applyFont="1" applyAlignment="1">
      <alignment vertical="center" wrapText="1"/>
    </xf>
    <xf numFmtId="0" fontId="17" fillId="0" borderId="0" xfId="0" applyFont="1"/>
    <xf numFmtId="0" fontId="15" fillId="0" borderId="1" xfId="0" applyFont="1" applyBorder="1"/>
    <xf numFmtId="0" fontId="8" fillId="0" borderId="0" xfId="0" applyFont="1"/>
    <xf numFmtId="164" fontId="8" fillId="0" borderId="0" xfId="0" applyNumberFormat="1" applyFont="1" applyAlignment="1">
      <alignment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6" fontId="3" fillId="0" borderId="10" xfId="0" quotePrefix="1" applyNumberFormat="1" applyFont="1" applyBorder="1" applyAlignment="1">
      <alignment horizontal="left" vertical="top" wrapText="1"/>
    </xf>
    <xf numFmtId="0" fontId="22" fillId="0" borderId="3" xfId="0" applyFont="1" applyBorder="1" applyAlignment="1">
      <alignment horizontal="left" vertical="top" wrapText="1"/>
    </xf>
    <xf numFmtId="0" fontId="22" fillId="0" borderId="2" xfId="0" applyFont="1" applyBorder="1" applyAlignment="1">
      <alignment horizontal="left" vertical="top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6" fontId="4" fillId="0" borderId="10" xfId="0" quotePrefix="1" applyNumberFormat="1" applyFont="1" applyBorder="1" applyAlignment="1">
      <alignment horizontal="left" vertical="top" wrapText="1"/>
    </xf>
    <xf numFmtId="0" fontId="21" fillId="0" borderId="3" xfId="0" applyFont="1" applyBorder="1" applyAlignment="1">
      <alignment horizontal="left" vertical="top" wrapText="1"/>
    </xf>
    <xf numFmtId="0" fontId="21" fillId="0" borderId="2" xfId="0" applyFont="1" applyBorder="1" applyAlignment="1">
      <alignment horizontal="left" vertical="top" wrapText="1"/>
    </xf>
    <xf numFmtId="166" fontId="4" fillId="0" borderId="10" xfId="0" quotePrefix="1" applyNumberFormat="1" applyFont="1" applyBorder="1" applyAlignment="1">
      <alignment horizontal="center" vertical="top" wrapText="1"/>
    </xf>
    <xf numFmtId="166" fontId="4" fillId="0" borderId="3" xfId="0" quotePrefix="1" applyNumberFormat="1" applyFont="1" applyBorder="1" applyAlignment="1">
      <alignment horizontal="center" vertical="top" wrapText="1"/>
    </xf>
    <xf numFmtId="166" fontId="4" fillId="0" borderId="2" xfId="0" quotePrefix="1" applyNumberFormat="1" applyFont="1" applyBorder="1" applyAlignment="1">
      <alignment horizontal="center" vertical="top" wrapText="1"/>
    </xf>
    <xf numFmtId="166" fontId="3" fillId="0" borderId="3" xfId="0" quotePrefix="1" applyNumberFormat="1" applyFont="1" applyBorder="1" applyAlignment="1">
      <alignment horizontal="left" vertical="top" wrapText="1"/>
    </xf>
    <xf numFmtId="166" fontId="3" fillId="0" borderId="2" xfId="0" quotePrefix="1" applyNumberFormat="1" applyFont="1" applyBorder="1" applyAlignment="1">
      <alignment horizontal="left" vertical="top" wrapText="1"/>
    </xf>
    <xf numFmtId="0" fontId="3" fillId="0" borderId="1" xfId="0" quotePrefix="1" applyFont="1" applyBorder="1" applyAlignment="1">
      <alignment horizontal="center" vertical="center" wrapText="1"/>
    </xf>
    <xf numFmtId="166" fontId="3" fillId="0" borderId="10" xfId="0" applyNumberFormat="1" applyFont="1" applyBorder="1" applyAlignment="1">
      <alignment horizontal="left" vertical="top" wrapText="1"/>
    </xf>
    <xf numFmtId="49" fontId="4" fillId="0" borderId="10" xfId="0" applyNumberFormat="1" applyFont="1" applyBorder="1" applyAlignment="1">
      <alignment horizontal="left" vertical="center" wrapText="1"/>
    </xf>
    <xf numFmtId="49" fontId="4" fillId="0" borderId="3" xfId="0" applyNumberFormat="1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166" fontId="3" fillId="0" borderId="3" xfId="0" applyNumberFormat="1" applyFont="1" applyBorder="1" applyAlignment="1">
      <alignment horizontal="left" vertical="top" wrapText="1"/>
    </xf>
    <xf numFmtId="166" fontId="3" fillId="0" borderId="2" xfId="0" applyNumberFormat="1" applyFont="1" applyBorder="1" applyAlignment="1">
      <alignment horizontal="left" vertical="top" wrapText="1"/>
    </xf>
    <xf numFmtId="0" fontId="3" fillId="0" borderId="1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 wrapText="1"/>
    </xf>
    <xf numFmtId="0" fontId="2" fillId="0" borderId="10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22" fillId="0" borderId="3" xfId="0" applyFont="1" applyBorder="1" applyAlignment="1">
      <alignment vertical="center" wrapText="1"/>
    </xf>
    <xf numFmtId="0" fontId="22" fillId="0" borderId="2" xfId="0" applyFont="1" applyBorder="1" applyAlignment="1">
      <alignment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3" xfId="0" applyNumberFormat="1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165" fontId="3" fillId="0" borderId="10" xfId="0" applyNumberFormat="1" applyFont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165" fontId="22" fillId="0" borderId="3" xfId="0" applyNumberFormat="1" applyFont="1" applyBorder="1" applyAlignment="1">
      <alignment horizontal="center" vertical="center" wrapText="1"/>
    </xf>
    <xf numFmtId="165" fontId="22" fillId="0" borderId="2" xfId="0" applyNumberFormat="1" applyFont="1" applyBorder="1" applyAlignment="1">
      <alignment horizontal="center" vertical="center" wrapText="1"/>
    </xf>
    <xf numFmtId="0" fontId="3" fillId="0" borderId="10" xfId="0" quotePrefix="1" applyFont="1" applyBorder="1" applyAlignment="1">
      <alignment horizontal="left" vertical="top" wrapText="1"/>
    </xf>
    <xf numFmtId="0" fontId="22" fillId="0" borderId="0" xfId="0" applyFont="1" applyAlignment="1">
      <alignment horizontal="left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65" fontId="16" fillId="3" borderId="1" xfId="0" applyNumberFormat="1" applyFont="1" applyFill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4" fontId="16" fillId="2" borderId="1" xfId="0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5" fontId="16" fillId="0" borderId="1" xfId="0" applyNumberFormat="1" applyFont="1" applyBorder="1" applyAlignment="1">
      <alignment horizontal="center" vertical="center"/>
    </xf>
    <xf numFmtId="4" fontId="19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/>
    <xf numFmtId="165" fontId="16" fillId="0" borderId="1" xfId="0" applyNumberFormat="1" applyFont="1" applyBorder="1" applyAlignment="1">
      <alignment horizontal="center" vertical="center" wrapText="1"/>
    </xf>
    <xf numFmtId="165" fontId="15" fillId="0" borderId="1" xfId="0" applyNumberFormat="1" applyFont="1" applyBorder="1" applyAlignment="1">
      <alignment horizontal="center" vertical="center" wrapText="1"/>
    </xf>
    <xf numFmtId="165" fontId="15" fillId="3" borderId="1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4" fontId="20" fillId="2" borderId="1" xfId="0" applyNumberFormat="1" applyFont="1" applyFill="1" applyBorder="1" applyAlignment="1">
      <alignment horizontal="center"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165" fontId="15" fillId="3" borderId="10" xfId="0" applyNumberFormat="1" applyFont="1" applyFill="1" applyBorder="1" applyAlignment="1">
      <alignment horizontal="center" vertical="center"/>
    </xf>
    <xf numFmtId="165" fontId="18" fillId="0" borderId="3" xfId="0" applyNumberFormat="1" applyFont="1" applyBorder="1" applyAlignment="1">
      <alignment horizontal="center" vertical="center"/>
    </xf>
    <xf numFmtId="165" fontId="18" fillId="0" borderId="2" xfId="0" applyNumberFormat="1" applyFont="1" applyBorder="1" applyAlignment="1">
      <alignment horizontal="center" vertical="center"/>
    </xf>
    <xf numFmtId="164" fontId="16" fillId="0" borderId="1" xfId="0" applyNumberFormat="1" applyFont="1" applyBorder="1" applyAlignment="1">
      <alignment horizontal="center" vertical="center" wrapText="1"/>
    </xf>
    <xf numFmtId="164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righ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5" fontId="3" fillId="3" borderId="10" xfId="0" applyNumberFormat="1" applyFont="1" applyFill="1" applyBorder="1" applyAlignment="1">
      <alignment horizontal="center" vertical="center"/>
    </xf>
    <xf numFmtId="165" fontId="3" fillId="3" borderId="3" xfId="0" applyNumberFormat="1" applyFont="1" applyFill="1" applyBorder="1" applyAlignment="1">
      <alignment horizontal="center" vertical="center"/>
    </xf>
    <xf numFmtId="165" fontId="22" fillId="3" borderId="3" xfId="0" applyNumberFormat="1" applyFont="1" applyFill="1" applyBorder="1" applyAlignment="1">
      <alignment horizontal="center" vertical="center"/>
    </xf>
    <xf numFmtId="165" fontId="22" fillId="3" borderId="2" xfId="0" applyNumberFormat="1" applyFont="1" applyFill="1" applyBorder="1" applyAlignment="1">
      <alignment horizontal="center" vertical="center"/>
    </xf>
    <xf numFmtId="165" fontId="3" fillId="3" borderId="10" xfId="0" applyNumberFormat="1" applyFont="1" applyFill="1" applyBorder="1" applyAlignment="1">
      <alignment horizontal="center" vertical="center" wrapText="1"/>
    </xf>
    <xf numFmtId="165" fontId="3" fillId="3" borderId="3" xfId="0" applyNumberFormat="1" applyFont="1" applyFill="1" applyBorder="1" applyAlignment="1">
      <alignment horizontal="center" vertical="center" wrapText="1"/>
    </xf>
    <xf numFmtId="165" fontId="4" fillId="3" borderId="10" xfId="0" applyNumberFormat="1" applyFont="1" applyFill="1" applyBorder="1" applyAlignment="1">
      <alignment horizontal="center" vertical="center"/>
    </xf>
    <xf numFmtId="165" fontId="4" fillId="3" borderId="3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65" fontId="3" fillId="0" borderId="2" xfId="0" applyNumberFormat="1" applyFont="1" applyBorder="1" applyAlignment="1">
      <alignment horizontal="center" vertical="center" wrapText="1"/>
    </xf>
    <xf numFmtId="4" fontId="4" fillId="2" borderId="10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left" vertical="center" wrapText="1"/>
    </xf>
    <xf numFmtId="0" fontId="22" fillId="0" borderId="0" xfId="0" applyFont="1"/>
    <xf numFmtId="165" fontId="4" fillId="0" borderId="10" xfId="0" applyNumberFormat="1" applyFont="1" applyBorder="1" applyAlignment="1">
      <alignment horizontal="center" vertical="center" wrapText="1"/>
    </xf>
    <xf numFmtId="165" fontId="4" fillId="0" borderId="3" xfId="0" applyNumberFormat="1" applyFont="1" applyBorder="1" applyAlignment="1">
      <alignment horizontal="center" vertical="center" wrapText="1"/>
    </xf>
    <xf numFmtId="165" fontId="21" fillId="0" borderId="3" xfId="0" applyNumberFormat="1" applyFont="1" applyBorder="1" applyAlignment="1">
      <alignment horizontal="center" vertical="center" wrapText="1"/>
    </xf>
    <xf numFmtId="165" fontId="21" fillId="0" borderId="2" xfId="0" applyNumberFormat="1" applyFont="1" applyBorder="1" applyAlignment="1">
      <alignment horizontal="center" vertical="center" wrapText="1"/>
    </xf>
    <xf numFmtId="165" fontId="21" fillId="3" borderId="3" xfId="0" applyNumberFormat="1" applyFont="1" applyFill="1" applyBorder="1" applyAlignment="1">
      <alignment horizontal="center" vertical="center"/>
    </xf>
    <xf numFmtId="165" fontId="21" fillId="3" borderId="2" xfId="0" applyNumberFormat="1" applyFont="1" applyFill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23" fillId="2" borderId="10" xfId="0" applyNumberFormat="1" applyFont="1" applyFill="1" applyBorder="1" applyAlignment="1">
      <alignment horizontal="center" vertical="center" wrapText="1"/>
    </xf>
    <xf numFmtId="4" fontId="23" fillId="2" borderId="3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/>
    </xf>
    <xf numFmtId="0" fontId="24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2" fillId="0" borderId="3" xfId="0" applyFont="1" applyBorder="1" applyAlignment="1">
      <alignment vertical="center"/>
    </xf>
    <xf numFmtId="0" fontId="22" fillId="0" borderId="2" xfId="0" applyFont="1" applyBorder="1" applyAlignment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4" fillId="0" borderId="10" xfId="0" applyFont="1" applyBorder="1" applyAlignment="1">
      <alignment horizontal="center" vertical="top" wrapText="1"/>
    </xf>
    <xf numFmtId="0" fontId="21" fillId="0" borderId="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1" fillId="0" borderId="8" xfId="0" quotePrefix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3" fillId="0" borderId="0" xfId="0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8" xfId="0" quotePrefix="1" applyFont="1" applyBorder="1" applyAlignment="1">
      <alignment horizontal="left" vertical="top" wrapText="1"/>
    </xf>
    <xf numFmtId="0" fontId="9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1" fillId="0" borderId="8" xfId="0" quotePrefix="1" applyFont="1" applyBorder="1" applyAlignment="1">
      <alignment horizontal="left" vertical="top" wrapText="1"/>
    </xf>
    <xf numFmtId="0" fontId="13" fillId="0" borderId="5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/>
    </xf>
  </cellXfs>
  <cellStyles count="1">
    <cellStyle name="Звичайний" xfId="0" builtinId="0"/>
  </cellStyles>
  <dxfs count="6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DC200"/>
  <sheetViews>
    <sheetView tabSelected="1" topLeftCell="A169" zoomScaleNormal="100" workbookViewId="0">
      <selection activeCell="A25" sqref="A25:XFD25"/>
    </sheetView>
  </sheetViews>
  <sheetFormatPr defaultRowHeight="12.75" x14ac:dyDescent="0.2"/>
  <cols>
    <col min="1" max="1" width="3.28515625" style="1" customWidth="1"/>
    <col min="2" max="2" width="3.42578125" style="1" customWidth="1"/>
    <col min="3" max="54" width="2.85546875" style="1" customWidth="1"/>
    <col min="55" max="55" width="5.42578125" style="1" customWidth="1"/>
    <col min="56" max="63" width="2.85546875" style="1" customWidth="1"/>
    <col min="64" max="64" width="3.5703125" style="1" customWidth="1"/>
    <col min="65" max="65" width="3.42578125" style="1" customWidth="1"/>
    <col min="66" max="68" width="2.85546875" style="1" customWidth="1"/>
    <col min="69" max="69" width="6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177" t="s">
        <v>35</v>
      </c>
      <c r="AP2" s="177"/>
      <c r="AQ2" s="177"/>
      <c r="AR2" s="177"/>
      <c r="AS2" s="177"/>
      <c r="AT2" s="177"/>
      <c r="AU2" s="177"/>
      <c r="AV2" s="177"/>
      <c r="AW2" s="177"/>
      <c r="AX2" s="177"/>
      <c r="AY2" s="177"/>
      <c r="AZ2" s="177"/>
      <c r="BA2" s="177"/>
      <c r="BB2" s="177"/>
      <c r="BC2" s="177"/>
      <c r="BD2" s="177"/>
      <c r="BE2" s="177"/>
      <c r="BF2" s="177"/>
      <c r="BG2" s="177"/>
      <c r="BH2" s="177"/>
      <c r="BI2" s="177"/>
      <c r="BJ2" s="177"/>
      <c r="BK2" s="177"/>
      <c r="BL2" s="177"/>
    </row>
    <row r="3" spans="1:64" ht="9" customHeight="1" x14ac:dyDescent="0.2">
      <c r="AO3" s="177"/>
      <c r="AP3" s="177"/>
      <c r="AQ3" s="177"/>
      <c r="AR3" s="177"/>
      <c r="AS3" s="177"/>
      <c r="AT3" s="177"/>
      <c r="AU3" s="177"/>
      <c r="AV3" s="177"/>
      <c r="AW3" s="177"/>
      <c r="AX3" s="177"/>
      <c r="AY3" s="177"/>
      <c r="AZ3" s="177"/>
      <c r="BA3" s="177"/>
      <c r="BB3" s="177"/>
      <c r="BC3" s="177"/>
      <c r="BD3" s="177"/>
      <c r="BE3" s="177"/>
      <c r="BF3" s="177"/>
      <c r="BG3" s="177"/>
      <c r="BH3" s="177"/>
      <c r="BI3" s="177"/>
      <c r="BJ3" s="177"/>
      <c r="BK3" s="177"/>
      <c r="BL3" s="177"/>
    </row>
    <row r="4" spans="1:64" ht="13.5" customHeight="1" x14ac:dyDescent="0.2">
      <c r="AO4" s="177"/>
      <c r="AP4" s="177"/>
      <c r="AQ4" s="177"/>
      <c r="AR4" s="177"/>
      <c r="AS4" s="177"/>
      <c r="AT4" s="177"/>
      <c r="AU4" s="177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7"/>
      <c r="BI4" s="177"/>
      <c r="BJ4" s="177"/>
      <c r="BK4" s="177"/>
      <c r="BL4" s="177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177"/>
      <c r="AP5" s="177"/>
      <c r="AQ5" s="177"/>
      <c r="AR5" s="177"/>
      <c r="AS5" s="177"/>
      <c r="AT5" s="177"/>
      <c r="AU5" s="177"/>
      <c r="AV5" s="177"/>
      <c r="AW5" s="177"/>
      <c r="AX5" s="177"/>
      <c r="AY5" s="177"/>
      <c r="AZ5" s="177"/>
      <c r="BA5" s="177"/>
      <c r="BB5" s="177"/>
      <c r="BC5" s="177"/>
      <c r="BD5" s="177"/>
      <c r="BE5" s="177"/>
      <c r="BF5" s="177"/>
      <c r="BG5" s="177"/>
      <c r="BH5" s="177"/>
      <c r="BI5" s="177"/>
      <c r="BJ5" s="177"/>
      <c r="BK5" s="177"/>
      <c r="BL5" s="177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177"/>
      <c r="AP6" s="177"/>
      <c r="AQ6" s="177"/>
      <c r="AR6" s="177"/>
      <c r="AS6" s="177"/>
      <c r="AT6" s="177"/>
      <c r="AU6" s="177"/>
      <c r="AV6" s="177"/>
      <c r="AW6" s="177"/>
      <c r="AX6" s="177"/>
      <c r="AY6" s="177"/>
      <c r="AZ6" s="177"/>
      <c r="BA6" s="177"/>
      <c r="BB6" s="177"/>
      <c r="BC6" s="177"/>
      <c r="BD6" s="177"/>
      <c r="BE6" s="177"/>
      <c r="BF6" s="177"/>
      <c r="BG6" s="177"/>
      <c r="BH6" s="177"/>
      <c r="BI6" s="177"/>
      <c r="BJ6" s="177"/>
      <c r="BK6" s="177"/>
      <c r="BL6" s="177"/>
    </row>
    <row r="7" spans="1:64" ht="9.75" hidden="1" customHeight="1" x14ac:dyDescent="0.2">
      <c r="A7" s="178"/>
      <c r="B7" s="178"/>
      <c r="C7" s="178"/>
      <c r="D7" s="178"/>
      <c r="E7" s="178"/>
      <c r="F7" s="178"/>
      <c r="G7" s="178"/>
      <c r="H7" s="178"/>
      <c r="I7" s="178"/>
      <c r="J7" s="178"/>
      <c r="K7" s="178"/>
      <c r="L7" s="178"/>
      <c r="M7" s="178"/>
      <c r="N7" s="178"/>
      <c r="O7" s="178"/>
      <c r="P7" s="178"/>
      <c r="Q7" s="178"/>
      <c r="R7" s="178"/>
      <c r="S7" s="178"/>
      <c r="T7" s="178"/>
      <c r="U7" s="178"/>
      <c r="V7" s="178"/>
      <c r="W7" s="178"/>
      <c r="X7" s="178"/>
      <c r="Y7" s="178"/>
      <c r="Z7" s="178"/>
      <c r="AA7" s="178"/>
      <c r="AB7" s="178"/>
      <c r="AC7" s="178"/>
      <c r="AD7" s="178"/>
      <c r="AE7" s="178"/>
      <c r="AF7" s="178"/>
      <c r="AG7" s="178"/>
      <c r="AH7" s="178"/>
      <c r="AI7" s="178"/>
      <c r="AJ7" s="178"/>
      <c r="AK7" s="178"/>
      <c r="AL7" s="178"/>
      <c r="AM7" s="178"/>
      <c r="AN7" s="178"/>
      <c r="AO7" s="178"/>
      <c r="AP7" s="178"/>
      <c r="AQ7" s="178"/>
      <c r="AR7" s="178"/>
      <c r="AS7" s="178"/>
      <c r="AT7" s="178"/>
      <c r="AU7" s="178"/>
      <c r="AV7" s="178"/>
      <c r="AW7" s="178"/>
      <c r="AX7" s="178"/>
      <c r="AY7" s="178"/>
      <c r="AZ7" s="178"/>
      <c r="BA7" s="178"/>
      <c r="BB7" s="178"/>
      <c r="BC7" s="178"/>
      <c r="BD7" s="178"/>
      <c r="BE7" s="178"/>
      <c r="BF7" s="178"/>
      <c r="BG7" s="178"/>
      <c r="BH7" s="178"/>
      <c r="BI7" s="178"/>
      <c r="BJ7" s="178"/>
      <c r="BK7" s="178"/>
      <c r="BL7" s="178"/>
    </row>
    <row r="8" spans="1:64" ht="9.75" hidden="1" customHeight="1" x14ac:dyDescent="0.2">
      <c r="A8" s="178"/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178"/>
      <c r="BF8" s="178"/>
      <c r="BG8" s="178"/>
      <c r="BH8" s="178"/>
      <c r="BI8" s="178"/>
      <c r="BJ8" s="178"/>
      <c r="BK8" s="178"/>
      <c r="BL8" s="178"/>
    </row>
    <row r="9" spans="1:64" ht="8.25" hidden="1" customHeight="1" x14ac:dyDescent="0.2">
      <c r="A9" s="178"/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  <c r="BC9" s="178"/>
      <c r="BD9" s="178"/>
      <c r="BE9" s="178"/>
      <c r="BF9" s="178"/>
      <c r="BG9" s="178"/>
      <c r="BH9" s="178"/>
      <c r="BI9" s="178"/>
      <c r="BJ9" s="178"/>
      <c r="BK9" s="178"/>
      <c r="BL9" s="178"/>
    </row>
    <row r="10" spans="1:64" ht="15.75" x14ac:dyDescent="0.2">
      <c r="A10" s="179" t="s">
        <v>106</v>
      </c>
      <c r="B10" s="179"/>
      <c r="C10" s="179"/>
      <c r="D10" s="179"/>
      <c r="E10" s="179"/>
      <c r="F10" s="179"/>
      <c r="G10" s="179"/>
      <c r="H10" s="179"/>
      <c r="I10" s="179"/>
      <c r="J10" s="179"/>
      <c r="K10" s="179"/>
      <c r="L10" s="179"/>
      <c r="M10" s="179"/>
      <c r="N10" s="179"/>
      <c r="O10" s="179"/>
      <c r="P10" s="179"/>
      <c r="Q10" s="179"/>
      <c r="R10" s="179"/>
      <c r="S10" s="179"/>
      <c r="T10" s="179"/>
      <c r="U10" s="179"/>
      <c r="V10" s="179"/>
      <c r="W10" s="179"/>
      <c r="X10" s="179"/>
      <c r="Y10" s="179"/>
      <c r="Z10" s="179"/>
      <c r="AA10" s="179"/>
      <c r="AB10" s="179"/>
      <c r="AC10" s="179"/>
      <c r="AD10" s="179"/>
      <c r="AE10" s="179"/>
      <c r="AF10" s="179"/>
      <c r="AG10" s="179"/>
      <c r="AH10" s="179"/>
      <c r="AI10" s="179"/>
      <c r="AJ10" s="179"/>
      <c r="AK10" s="179"/>
      <c r="AL10" s="179"/>
      <c r="AM10" s="179"/>
      <c r="AN10" s="179"/>
      <c r="AO10" s="179"/>
      <c r="AP10" s="179"/>
      <c r="AQ10" s="179"/>
      <c r="AR10" s="179"/>
      <c r="AS10" s="179"/>
      <c r="AT10" s="179"/>
      <c r="AU10" s="179"/>
      <c r="AV10" s="179"/>
      <c r="AW10" s="179"/>
      <c r="AX10" s="179"/>
      <c r="AY10" s="179"/>
      <c r="AZ10" s="179"/>
      <c r="BA10" s="179"/>
      <c r="BB10" s="179"/>
      <c r="BC10" s="179"/>
      <c r="BD10" s="179"/>
      <c r="BE10" s="179"/>
      <c r="BF10" s="179"/>
      <c r="BG10" s="179"/>
      <c r="BH10" s="179"/>
      <c r="BI10" s="179"/>
      <c r="BJ10" s="179"/>
      <c r="BK10" s="179"/>
      <c r="BL10" s="179"/>
    </row>
    <row r="11" spans="1:64" ht="15.75" customHeight="1" x14ac:dyDescent="0.2">
      <c r="A11" s="180" t="s">
        <v>178</v>
      </c>
      <c r="B11" s="179"/>
      <c r="C11" s="179"/>
      <c r="D11" s="179"/>
      <c r="E11" s="179"/>
      <c r="F11" s="179"/>
      <c r="G11" s="179"/>
      <c r="H11" s="179"/>
      <c r="I11" s="179"/>
      <c r="J11" s="179"/>
      <c r="K11" s="179"/>
      <c r="L11" s="179"/>
      <c r="M11" s="179"/>
      <c r="N11" s="179"/>
      <c r="O11" s="179"/>
      <c r="P11" s="179"/>
      <c r="Q11" s="179"/>
      <c r="R11" s="179"/>
      <c r="S11" s="179"/>
      <c r="T11" s="179"/>
      <c r="U11" s="179"/>
      <c r="V11" s="179"/>
      <c r="W11" s="179"/>
      <c r="X11" s="179"/>
      <c r="Y11" s="179"/>
      <c r="Z11" s="179"/>
      <c r="AA11" s="179"/>
      <c r="AB11" s="179"/>
      <c r="AC11" s="179"/>
      <c r="AD11" s="179"/>
      <c r="AE11" s="179"/>
      <c r="AF11" s="179"/>
      <c r="AG11" s="179"/>
      <c r="AH11" s="179"/>
      <c r="AI11" s="179"/>
      <c r="AJ11" s="179"/>
      <c r="AK11" s="179"/>
      <c r="AL11" s="179"/>
      <c r="AM11" s="179"/>
      <c r="AN11" s="179"/>
      <c r="AO11" s="179"/>
      <c r="AP11" s="179"/>
      <c r="AQ11" s="179"/>
      <c r="AR11" s="179"/>
      <c r="AS11" s="179"/>
      <c r="AT11" s="179"/>
      <c r="AU11" s="179"/>
      <c r="AV11" s="179"/>
      <c r="AW11" s="179"/>
      <c r="AX11" s="179"/>
      <c r="AY11" s="179"/>
      <c r="AZ11" s="179"/>
      <c r="BA11" s="179"/>
      <c r="BB11" s="179"/>
      <c r="BC11" s="179"/>
      <c r="BD11" s="179"/>
      <c r="BE11" s="179"/>
      <c r="BF11" s="179"/>
      <c r="BG11" s="179"/>
      <c r="BH11" s="179"/>
      <c r="BI11" s="179"/>
      <c r="BJ11" s="179"/>
      <c r="BK11" s="179"/>
      <c r="BL11" s="179"/>
    </row>
    <row r="12" spans="1:64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64" ht="27.95" customHeight="1" x14ac:dyDescent="0.2">
      <c r="A13" s="11" t="s">
        <v>5</v>
      </c>
      <c r="B13" s="181" t="s">
        <v>169</v>
      </c>
      <c r="C13" s="182"/>
      <c r="D13" s="182"/>
      <c r="E13" s="182"/>
      <c r="F13" s="182"/>
      <c r="G13" s="182"/>
      <c r="H13" s="182"/>
      <c r="I13" s="182"/>
      <c r="J13" s="182"/>
      <c r="K13" s="182"/>
      <c r="L13" s="182"/>
      <c r="M13" s="12"/>
      <c r="N13" s="183" t="s">
        <v>170</v>
      </c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84"/>
      <c r="AJ13" s="184"/>
      <c r="AK13" s="184"/>
      <c r="AL13" s="184"/>
      <c r="AM13" s="184"/>
      <c r="AN13" s="184"/>
      <c r="AO13" s="184"/>
      <c r="AP13" s="184"/>
      <c r="AQ13" s="184"/>
      <c r="AR13" s="184"/>
      <c r="AS13" s="184"/>
      <c r="AT13" s="13"/>
      <c r="AU13" s="181" t="s">
        <v>175</v>
      </c>
      <c r="AV13" s="182"/>
      <c r="AW13" s="182"/>
      <c r="AX13" s="182"/>
      <c r="AY13" s="182"/>
      <c r="AZ13" s="182"/>
      <c r="BA13" s="182"/>
      <c r="BB13" s="182"/>
      <c r="BC13" s="13"/>
      <c r="BD13" s="13"/>
      <c r="BE13" s="13"/>
      <c r="BF13" s="13"/>
      <c r="BG13" s="13"/>
      <c r="BH13" s="13"/>
      <c r="BI13" s="13"/>
      <c r="BJ13" s="13"/>
      <c r="BK13" s="13"/>
      <c r="BL13" s="13"/>
    </row>
    <row r="14" spans="1:64" ht="21.75" customHeight="1" x14ac:dyDescent="0.2">
      <c r="A14" s="14"/>
      <c r="B14" s="185" t="s">
        <v>24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4"/>
      <c r="N14" s="186" t="s">
        <v>25</v>
      </c>
      <c r="O14" s="186"/>
      <c r="P14" s="186"/>
      <c r="Q14" s="186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4"/>
      <c r="AU14" s="185" t="s">
        <v>26</v>
      </c>
      <c r="AV14" s="185"/>
      <c r="AW14" s="185"/>
      <c r="AX14" s="185"/>
      <c r="AY14" s="185"/>
      <c r="AZ14" s="185"/>
      <c r="BA14" s="185"/>
      <c r="BB14" s="185"/>
      <c r="BC14" s="14"/>
      <c r="BD14" s="14"/>
      <c r="BE14" s="14"/>
      <c r="BF14" s="14"/>
      <c r="BG14" s="14"/>
      <c r="BH14" s="14"/>
      <c r="BI14" s="14"/>
      <c r="BJ14" s="14"/>
      <c r="BK14" s="14"/>
      <c r="BL14" s="14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5"/>
      <c r="BF15" s="15"/>
      <c r="BG15" s="15"/>
      <c r="BH15" s="15"/>
      <c r="BI15" s="15"/>
      <c r="BJ15" s="15"/>
      <c r="BK15" s="15"/>
      <c r="BL15" s="15"/>
    </row>
    <row r="16" spans="1:64" ht="27.95" customHeight="1" x14ac:dyDescent="0.2">
      <c r="A16" s="13" t="s">
        <v>22</v>
      </c>
      <c r="B16" s="181" t="s">
        <v>181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2"/>
      <c r="N16" s="183" t="s">
        <v>170</v>
      </c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3"/>
      <c r="AU16" s="181" t="s">
        <v>175</v>
      </c>
      <c r="AV16" s="182"/>
      <c r="AW16" s="182"/>
      <c r="AX16" s="182"/>
      <c r="AY16" s="182"/>
      <c r="AZ16" s="182"/>
      <c r="BA16" s="182"/>
      <c r="BB16" s="182"/>
      <c r="BC16" s="16"/>
      <c r="BD16" s="16"/>
      <c r="BE16" s="16"/>
      <c r="BF16" s="16"/>
      <c r="BG16" s="16"/>
      <c r="BH16" s="16"/>
      <c r="BI16" s="16"/>
      <c r="BJ16" s="16"/>
      <c r="BK16" s="16"/>
      <c r="BL16" s="17"/>
    </row>
    <row r="17" spans="1:80" ht="21.75" customHeight="1" x14ac:dyDescent="0.2">
      <c r="A17" s="14"/>
      <c r="B17" s="185" t="s">
        <v>24</v>
      </c>
      <c r="C17" s="185"/>
      <c r="D17" s="185"/>
      <c r="E17" s="185"/>
      <c r="F17" s="185"/>
      <c r="G17" s="185"/>
      <c r="H17" s="185"/>
      <c r="I17" s="185"/>
      <c r="J17" s="185"/>
      <c r="K17" s="185"/>
      <c r="L17" s="185"/>
      <c r="M17" s="14"/>
      <c r="N17" s="186" t="s">
        <v>27</v>
      </c>
      <c r="O17" s="186"/>
      <c r="P17" s="186"/>
      <c r="Q17" s="186"/>
      <c r="R17" s="186"/>
      <c r="S17" s="186"/>
      <c r="T17" s="186"/>
      <c r="U17" s="186"/>
      <c r="V17" s="186"/>
      <c r="W17" s="186"/>
      <c r="X17" s="186"/>
      <c r="Y17" s="186"/>
      <c r="Z17" s="186"/>
      <c r="AA17" s="186"/>
      <c r="AB17" s="186"/>
      <c r="AC17" s="186"/>
      <c r="AD17" s="186"/>
      <c r="AE17" s="186"/>
      <c r="AF17" s="186"/>
      <c r="AG17" s="186"/>
      <c r="AH17" s="186"/>
      <c r="AI17" s="186"/>
      <c r="AJ17" s="186"/>
      <c r="AK17" s="186"/>
      <c r="AL17" s="186"/>
      <c r="AM17" s="186"/>
      <c r="AN17" s="186"/>
      <c r="AO17" s="186"/>
      <c r="AP17" s="186"/>
      <c r="AQ17" s="186"/>
      <c r="AR17" s="186"/>
      <c r="AS17" s="186"/>
      <c r="AT17" s="14"/>
      <c r="AU17" s="185" t="s">
        <v>26</v>
      </c>
      <c r="AV17" s="185"/>
      <c r="AW17" s="185"/>
      <c r="AX17" s="185"/>
      <c r="AY17" s="185"/>
      <c r="AZ17" s="185"/>
      <c r="BA17" s="185"/>
      <c r="BB17" s="185"/>
      <c r="BC17" s="18"/>
      <c r="BD17" s="18"/>
      <c r="BE17" s="18"/>
      <c r="BF17" s="18"/>
      <c r="BG17" s="18"/>
      <c r="BH17" s="18"/>
      <c r="BI17" s="18"/>
      <c r="BJ17" s="18"/>
      <c r="BK17" s="18"/>
      <c r="BL17" s="18"/>
    </row>
    <row r="18" spans="1:80" ht="6.75" hidden="1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1" t="s">
        <v>23</v>
      </c>
      <c r="B19" s="181" t="s">
        <v>179</v>
      </c>
      <c r="C19" s="182"/>
      <c r="D19" s="182"/>
      <c r="E19" s="182"/>
      <c r="F19" s="182"/>
      <c r="G19" s="182"/>
      <c r="H19" s="182"/>
      <c r="I19" s="182"/>
      <c r="J19" s="182"/>
      <c r="K19" s="182"/>
      <c r="L19" s="182"/>
      <c r="M19"/>
      <c r="N19" s="181" t="s">
        <v>182</v>
      </c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6"/>
      <c r="AA19" s="181" t="s">
        <v>183</v>
      </c>
      <c r="AB19" s="182"/>
      <c r="AC19" s="182"/>
      <c r="AD19" s="182"/>
      <c r="AE19" s="182"/>
      <c r="AF19" s="182"/>
      <c r="AG19" s="182"/>
      <c r="AH19" s="182"/>
      <c r="AI19" s="182"/>
      <c r="AJ19" s="16"/>
      <c r="AK19" s="191" t="s">
        <v>180</v>
      </c>
      <c r="AL19" s="184"/>
      <c r="AM19" s="184"/>
      <c r="AN19" s="184"/>
      <c r="AO19" s="184"/>
      <c r="AP19" s="184"/>
      <c r="AQ19" s="184"/>
      <c r="AR19" s="184"/>
      <c r="AS19" s="184"/>
      <c r="AT19" s="184"/>
      <c r="AU19" s="184"/>
      <c r="AV19" s="184"/>
      <c r="AW19" s="184"/>
      <c r="AX19" s="184"/>
      <c r="AY19" s="184"/>
      <c r="AZ19" s="184"/>
      <c r="BA19" s="184"/>
      <c r="BB19" s="184"/>
      <c r="BC19" s="184"/>
      <c r="BD19" s="16"/>
      <c r="BE19" s="181" t="s">
        <v>176</v>
      </c>
      <c r="BF19" s="182"/>
      <c r="BG19" s="182"/>
      <c r="BH19" s="182"/>
      <c r="BI19" s="182"/>
      <c r="BJ19" s="182"/>
      <c r="BK19" s="182"/>
      <c r="BL19" s="182"/>
    </row>
    <row r="20" spans="1:80" ht="23.25" customHeight="1" x14ac:dyDescent="0.2">
      <c r="A20"/>
      <c r="B20" s="185" t="s">
        <v>24</v>
      </c>
      <c r="C20" s="185"/>
      <c r="D20" s="185"/>
      <c r="E20" s="185"/>
      <c r="F20" s="185"/>
      <c r="G20" s="185"/>
      <c r="H20" s="185"/>
      <c r="I20" s="185"/>
      <c r="J20" s="185"/>
      <c r="K20" s="185"/>
      <c r="L20" s="185"/>
      <c r="M20"/>
      <c r="N20" s="185" t="s">
        <v>28</v>
      </c>
      <c r="O20" s="185"/>
      <c r="P20" s="185"/>
      <c r="Q20" s="185"/>
      <c r="R20" s="185"/>
      <c r="S20" s="185"/>
      <c r="T20" s="185"/>
      <c r="U20" s="185"/>
      <c r="V20" s="185"/>
      <c r="W20" s="185"/>
      <c r="X20" s="185"/>
      <c r="Y20" s="185"/>
      <c r="Z20" s="18"/>
      <c r="AA20" s="192" t="s">
        <v>29</v>
      </c>
      <c r="AB20" s="192"/>
      <c r="AC20" s="192"/>
      <c r="AD20" s="192"/>
      <c r="AE20" s="192"/>
      <c r="AF20" s="192"/>
      <c r="AG20" s="192"/>
      <c r="AH20" s="192"/>
      <c r="AI20" s="192"/>
      <c r="AJ20" s="18"/>
      <c r="AK20" s="188" t="s">
        <v>30</v>
      </c>
      <c r="AL20" s="188"/>
      <c r="AM20" s="188"/>
      <c r="AN20" s="188"/>
      <c r="AO20" s="188"/>
      <c r="AP20" s="188"/>
      <c r="AQ20" s="188"/>
      <c r="AR20" s="188"/>
      <c r="AS20" s="188"/>
      <c r="AT20" s="188"/>
      <c r="AU20" s="188"/>
      <c r="AV20" s="188"/>
      <c r="AW20" s="188"/>
      <c r="AX20" s="188"/>
      <c r="AY20" s="188"/>
      <c r="AZ20" s="188"/>
      <c r="BA20" s="188"/>
      <c r="BB20" s="188"/>
      <c r="BC20" s="188"/>
      <c r="BD20" s="18"/>
      <c r="BE20" s="185" t="s">
        <v>31</v>
      </c>
      <c r="BF20" s="185"/>
      <c r="BG20" s="185"/>
      <c r="BH20" s="185"/>
      <c r="BI20" s="185"/>
      <c r="BJ20" s="185"/>
      <c r="BK20" s="185"/>
      <c r="BL20" s="185"/>
    </row>
    <row r="21" spans="1:80" ht="15.95" customHeight="1" x14ac:dyDescent="0.2">
      <c r="A21" s="55" t="s">
        <v>36</v>
      </c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</row>
    <row r="22" spans="1:80" ht="15.95" customHeight="1" x14ac:dyDescent="0.2">
      <c r="A22" s="187" t="s">
        <v>168</v>
      </c>
      <c r="B22" s="184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4"/>
      <c r="BC22" s="184"/>
      <c r="BD22" s="184"/>
      <c r="BE22" s="184"/>
      <c r="BF22" s="184"/>
      <c r="BG22" s="184"/>
      <c r="BH22" s="184"/>
      <c r="BI22" s="184"/>
      <c r="BJ22" s="184"/>
      <c r="BK22" s="184"/>
      <c r="BL22" s="184"/>
    </row>
    <row r="23" spans="1:80" ht="17.25" customHeight="1" x14ac:dyDescent="0.2">
      <c r="A23" s="189" t="s">
        <v>37</v>
      </c>
      <c r="B23" s="190"/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  <c r="AH23" s="190"/>
      <c r="AI23" s="190"/>
      <c r="AJ23" s="190"/>
      <c r="AK23" s="190"/>
      <c r="AL23" s="190"/>
      <c r="AM23" s="190"/>
      <c r="AN23" s="190"/>
      <c r="AO23" s="190"/>
      <c r="AP23" s="190"/>
      <c r="AQ23" s="190"/>
      <c r="AR23" s="190"/>
      <c r="AS23" s="190"/>
      <c r="AT23" s="190"/>
      <c r="AU23" s="190"/>
      <c r="AV23" s="190"/>
      <c r="AW23" s="190"/>
      <c r="AX23" s="190"/>
      <c r="AY23" s="190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</row>
    <row r="24" spans="1:80" ht="15.75" customHeight="1" x14ac:dyDescent="0.2">
      <c r="A24" s="55" t="s">
        <v>85</v>
      </c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</row>
    <row r="25" spans="1:80" ht="6.75" customHeight="1" x14ac:dyDescent="0.2">
      <c r="A25" s="116" t="s">
        <v>177</v>
      </c>
      <c r="B25" s="116"/>
      <c r="C25" s="116"/>
      <c r="D25" s="116"/>
      <c r="E25" s="116"/>
      <c r="F25" s="116"/>
      <c r="G25" s="116"/>
      <c r="H25" s="116"/>
      <c r="I25" s="116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16"/>
      <c r="AA25" s="116"/>
      <c r="AB25" s="116"/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6"/>
      <c r="BC25" s="116"/>
      <c r="BD25" s="116"/>
      <c r="BE25" s="116"/>
      <c r="BF25" s="116"/>
      <c r="BG25" s="116"/>
      <c r="BH25" s="116"/>
      <c r="BI25" s="116"/>
      <c r="BJ25" s="116"/>
      <c r="BK25" s="116"/>
      <c r="BL25" s="116"/>
      <c r="BM25" s="116"/>
      <c r="BN25" s="116"/>
      <c r="BO25" s="116"/>
      <c r="BP25" s="116"/>
      <c r="BQ25" s="116"/>
    </row>
    <row r="26" spans="1:80" ht="48" customHeight="1" x14ac:dyDescent="0.2">
      <c r="A26" s="33" t="s">
        <v>3</v>
      </c>
      <c r="B26" s="33"/>
      <c r="C26" s="33" t="s">
        <v>4</v>
      </c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 t="s">
        <v>38</v>
      </c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 t="s">
        <v>39</v>
      </c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 t="s">
        <v>0</v>
      </c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</row>
    <row r="27" spans="1:80" ht="29.1" customHeight="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 t="s">
        <v>2</v>
      </c>
      <c r="AB27" s="33"/>
      <c r="AC27" s="33"/>
      <c r="AD27" s="33"/>
      <c r="AE27" s="33"/>
      <c r="AF27" s="33" t="s">
        <v>1</v>
      </c>
      <c r="AG27" s="33"/>
      <c r="AH27" s="33"/>
      <c r="AI27" s="33"/>
      <c r="AJ27" s="33"/>
      <c r="AK27" s="33" t="s">
        <v>17</v>
      </c>
      <c r="AL27" s="33"/>
      <c r="AM27" s="33"/>
      <c r="AN27" s="33"/>
      <c r="AO27" s="33"/>
      <c r="AP27" s="33" t="s">
        <v>2</v>
      </c>
      <c r="AQ27" s="33"/>
      <c r="AR27" s="33"/>
      <c r="AS27" s="33"/>
      <c r="AT27" s="33"/>
      <c r="AU27" s="33" t="s">
        <v>1</v>
      </c>
      <c r="AV27" s="33"/>
      <c r="AW27" s="33"/>
      <c r="AX27" s="33"/>
      <c r="AY27" s="33"/>
      <c r="AZ27" s="33" t="s">
        <v>17</v>
      </c>
      <c r="BA27" s="33"/>
      <c r="BB27" s="33"/>
      <c r="BC27" s="33"/>
      <c r="BD27" s="33" t="s">
        <v>2</v>
      </c>
      <c r="BE27" s="33"/>
      <c r="BF27" s="33"/>
      <c r="BG27" s="33"/>
      <c r="BH27" s="33"/>
      <c r="BI27" s="33" t="s">
        <v>1</v>
      </c>
      <c r="BJ27" s="33"/>
      <c r="BK27" s="33"/>
      <c r="BL27" s="33"/>
      <c r="BM27" s="33"/>
      <c r="BN27" s="33" t="s">
        <v>18</v>
      </c>
      <c r="BO27" s="33"/>
      <c r="BP27" s="33"/>
      <c r="BQ27" s="33"/>
    </row>
    <row r="28" spans="1:80" ht="15.95" customHeight="1" x14ac:dyDescent="0.2">
      <c r="A28" s="33">
        <v>1</v>
      </c>
      <c r="B28" s="33"/>
      <c r="C28" s="33">
        <v>2</v>
      </c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67">
        <v>3</v>
      </c>
      <c r="AB28" s="68"/>
      <c r="AC28" s="68"/>
      <c r="AD28" s="68"/>
      <c r="AE28" s="69"/>
      <c r="AF28" s="67">
        <v>4</v>
      </c>
      <c r="AG28" s="68"/>
      <c r="AH28" s="68"/>
      <c r="AI28" s="68"/>
      <c r="AJ28" s="69"/>
      <c r="AK28" s="67">
        <v>5</v>
      </c>
      <c r="AL28" s="68"/>
      <c r="AM28" s="68"/>
      <c r="AN28" s="68"/>
      <c r="AO28" s="69"/>
      <c r="AP28" s="67">
        <v>6</v>
      </c>
      <c r="AQ28" s="68"/>
      <c r="AR28" s="68"/>
      <c r="AS28" s="68"/>
      <c r="AT28" s="69"/>
      <c r="AU28" s="67">
        <v>7</v>
      </c>
      <c r="AV28" s="68"/>
      <c r="AW28" s="68"/>
      <c r="AX28" s="68"/>
      <c r="AY28" s="69"/>
      <c r="AZ28" s="67">
        <v>8</v>
      </c>
      <c r="BA28" s="68"/>
      <c r="BB28" s="68"/>
      <c r="BC28" s="69"/>
      <c r="BD28" s="67">
        <v>9</v>
      </c>
      <c r="BE28" s="68"/>
      <c r="BF28" s="68"/>
      <c r="BG28" s="68"/>
      <c r="BH28" s="69"/>
      <c r="BI28" s="33">
        <v>10</v>
      </c>
      <c r="BJ28" s="33"/>
      <c r="BK28" s="33"/>
      <c r="BL28" s="33"/>
      <c r="BM28" s="33"/>
      <c r="BN28" s="33">
        <v>11</v>
      </c>
      <c r="BO28" s="33"/>
      <c r="BP28" s="33"/>
      <c r="BQ28" s="33"/>
    </row>
    <row r="29" spans="1:80" ht="15.75" hidden="1" customHeight="1" x14ac:dyDescent="0.2">
      <c r="A29" s="121" t="s">
        <v>11</v>
      </c>
      <c r="B29" s="121"/>
      <c r="C29" s="123" t="s">
        <v>12</v>
      </c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4"/>
      <c r="AA29" s="125" t="s">
        <v>33</v>
      </c>
      <c r="AB29" s="125"/>
      <c r="AC29" s="125"/>
      <c r="AD29" s="125"/>
      <c r="AE29" s="125"/>
      <c r="AF29" s="125" t="s">
        <v>91</v>
      </c>
      <c r="AG29" s="125"/>
      <c r="AH29" s="125"/>
      <c r="AI29" s="125"/>
      <c r="AJ29" s="125"/>
      <c r="AK29" s="157" t="s">
        <v>13</v>
      </c>
      <c r="AL29" s="157"/>
      <c r="AM29" s="157"/>
      <c r="AN29" s="157"/>
      <c r="AO29" s="157"/>
      <c r="AP29" s="125" t="s">
        <v>34</v>
      </c>
      <c r="AQ29" s="125"/>
      <c r="AR29" s="125"/>
      <c r="AS29" s="125"/>
      <c r="AT29" s="125"/>
      <c r="AU29" s="125" t="s">
        <v>19</v>
      </c>
      <c r="AV29" s="125"/>
      <c r="AW29" s="125"/>
      <c r="AX29" s="125"/>
      <c r="AY29" s="125"/>
      <c r="AZ29" s="157" t="s">
        <v>13</v>
      </c>
      <c r="BA29" s="157"/>
      <c r="BB29" s="157"/>
      <c r="BC29" s="157"/>
      <c r="BD29" s="121" t="s">
        <v>20</v>
      </c>
      <c r="BE29" s="121"/>
      <c r="BF29" s="121"/>
      <c r="BG29" s="121"/>
      <c r="BH29" s="121"/>
      <c r="BI29" s="121" t="s">
        <v>20</v>
      </c>
      <c r="BJ29" s="121"/>
      <c r="BK29" s="121"/>
      <c r="BL29" s="121"/>
      <c r="BM29" s="121"/>
      <c r="BN29" s="122" t="s">
        <v>13</v>
      </c>
      <c r="BO29" s="122"/>
      <c r="BP29" s="122"/>
      <c r="BQ29" s="122"/>
      <c r="CA29" s="1" t="s">
        <v>89</v>
      </c>
    </row>
    <row r="30" spans="1:80" s="22" customFormat="1" ht="16.5" customHeight="1" x14ac:dyDescent="0.25">
      <c r="A30" s="38">
        <v>1</v>
      </c>
      <c r="B30" s="38"/>
      <c r="C30" s="174" t="s">
        <v>107</v>
      </c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6"/>
      <c r="AA30" s="37">
        <v>0</v>
      </c>
      <c r="AB30" s="37"/>
      <c r="AC30" s="37"/>
      <c r="AD30" s="37"/>
      <c r="AE30" s="37"/>
      <c r="AF30" s="37">
        <v>97386111</v>
      </c>
      <c r="AG30" s="37"/>
      <c r="AH30" s="37"/>
      <c r="AI30" s="37"/>
      <c r="AJ30" s="37"/>
      <c r="AK30" s="37">
        <f>AA30+AF30</f>
        <v>97386111</v>
      </c>
      <c r="AL30" s="37"/>
      <c r="AM30" s="37"/>
      <c r="AN30" s="37"/>
      <c r="AO30" s="37"/>
      <c r="AP30" s="37">
        <v>0</v>
      </c>
      <c r="AQ30" s="37"/>
      <c r="AR30" s="37"/>
      <c r="AS30" s="37"/>
      <c r="AT30" s="37"/>
      <c r="AU30" s="37">
        <v>64409317.789999999</v>
      </c>
      <c r="AV30" s="37"/>
      <c r="AW30" s="37"/>
      <c r="AX30" s="37"/>
      <c r="AY30" s="37"/>
      <c r="AZ30" s="37">
        <f>AP30+AU30</f>
        <v>64409317.789999999</v>
      </c>
      <c r="BA30" s="37"/>
      <c r="BB30" s="37"/>
      <c r="BC30" s="37"/>
      <c r="BD30" s="37">
        <f>AP30-AA30</f>
        <v>0</v>
      </c>
      <c r="BE30" s="37"/>
      <c r="BF30" s="37"/>
      <c r="BG30" s="37"/>
      <c r="BH30" s="37"/>
      <c r="BI30" s="37">
        <f>AU30-AF30</f>
        <v>-32976793.210000001</v>
      </c>
      <c r="BJ30" s="37"/>
      <c r="BK30" s="37"/>
      <c r="BL30" s="37"/>
      <c r="BM30" s="37"/>
      <c r="BN30" s="37">
        <f>BD30+BI30</f>
        <v>-32976793.210000001</v>
      </c>
      <c r="BO30" s="37"/>
      <c r="BP30" s="37"/>
      <c r="BQ30" s="37"/>
      <c r="CA30" s="22" t="s">
        <v>90</v>
      </c>
    </row>
    <row r="31" spans="1:80" s="20" customFormat="1" ht="51" customHeight="1" x14ac:dyDescent="0.25">
      <c r="A31" s="47" t="s">
        <v>42</v>
      </c>
      <c r="B31" s="33"/>
      <c r="C31" s="54" t="s">
        <v>108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6"/>
      <c r="AA31" s="32">
        <v>0</v>
      </c>
      <c r="AB31" s="32"/>
      <c r="AC31" s="32"/>
      <c r="AD31" s="32"/>
      <c r="AE31" s="32"/>
      <c r="AF31" s="32">
        <v>10268700</v>
      </c>
      <c r="AG31" s="32"/>
      <c r="AH31" s="32"/>
      <c r="AI31" s="32"/>
      <c r="AJ31" s="32"/>
      <c r="AK31" s="32">
        <f>AA31+AF31</f>
        <v>10268700</v>
      </c>
      <c r="AL31" s="32"/>
      <c r="AM31" s="32"/>
      <c r="AN31" s="32"/>
      <c r="AO31" s="32"/>
      <c r="AP31" s="32">
        <v>0</v>
      </c>
      <c r="AQ31" s="32"/>
      <c r="AR31" s="32"/>
      <c r="AS31" s="32"/>
      <c r="AT31" s="32"/>
      <c r="AU31" s="32">
        <v>10200927.4</v>
      </c>
      <c r="AV31" s="32"/>
      <c r="AW31" s="32"/>
      <c r="AX31" s="32"/>
      <c r="AY31" s="32"/>
      <c r="AZ31" s="32">
        <f>AP31+AU31</f>
        <v>10200927.4</v>
      </c>
      <c r="BA31" s="32"/>
      <c r="BB31" s="32"/>
      <c r="BC31" s="32"/>
      <c r="BD31" s="32">
        <f>AP31-AA31</f>
        <v>0</v>
      </c>
      <c r="BE31" s="32"/>
      <c r="BF31" s="32"/>
      <c r="BG31" s="32"/>
      <c r="BH31" s="32"/>
      <c r="BI31" s="32">
        <f>AU31-AF31</f>
        <v>-67772.599999999627</v>
      </c>
      <c r="BJ31" s="32"/>
      <c r="BK31" s="32"/>
      <c r="BL31" s="32"/>
      <c r="BM31" s="32"/>
      <c r="BN31" s="32">
        <f>BD31+BI31</f>
        <v>-67772.599999999627</v>
      </c>
      <c r="BO31" s="32"/>
      <c r="BP31" s="32"/>
      <c r="BQ31" s="32"/>
    </row>
    <row r="32" spans="1:80" s="20" customFormat="1" ht="30.75" customHeight="1" x14ac:dyDescent="0.25">
      <c r="A32" s="47"/>
      <c r="B32" s="33"/>
      <c r="C32" s="48" t="s">
        <v>110</v>
      </c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3"/>
      <c r="CB32" s="20" t="s">
        <v>109</v>
      </c>
    </row>
    <row r="33" spans="1:80" s="20" customFormat="1" ht="82.5" customHeight="1" x14ac:dyDescent="0.25">
      <c r="A33" s="47" t="s">
        <v>101</v>
      </c>
      <c r="B33" s="33"/>
      <c r="C33" s="48" t="s">
        <v>111</v>
      </c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6"/>
      <c r="AA33" s="32">
        <v>0</v>
      </c>
      <c r="AB33" s="32"/>
      <c r="AC33" s="32"/>
      <c r="AD33" s="32"/>
      <c r="AE33" s="32"/>
      <c r="AF33" s="32">
        <v>366000</v>
      </c>
      <c r="AG33" s="32"/>
      <c r="AH33" s="32"/>
      <c r="AI33" s="32"/>
      <c r="AJ33" s="32"/>
      <c r="AK33" s="32">
        <f>AA33+AF33</f>
        <v>366000</v>
      </c>
      <c r="AL33" s="32"/>
      <c r="AM33" s="32"/>
      <c r="AN33" s="32"/>
      <c r="AO33" s="32"/>
      <c r="AP33" s="32">
        <v>0</v>
      </c>
      <c r="AQ33" s="32"/>
      <c r="AR33" s="32"/>
      <c r="AS33" s="32"/>
      <c r="AT33" s="32"/>
      <c r="AU33" s="32">
        <v>366000</v>
      </c>
      <c r="AV33" s="32"/>
      <c r="AW33" s="32"/>
      <c r="AX33" s="32"/>
      <c r="AY33" s="32"/>
      <c r="AZ33" s="32">
        <f>AP33+AU33</f>
        <v>366000</v>
      </c>
      <c r="BA33" s="32"/>
      <c r="BB33" s="32"/>
      <c r="BC33" s="32"/>
      <c r="BD33" s="32">
        <f>AP33-AA33</f>
        <v>0</v>
      </c>
      <c r="BE33" s="32"/>
      <c r="BF33" s="32"/>
      <c r="BG33" s="32"/>
      <c r="BH33" s="32"/>
      <c r="BI33" s="32">
        <f>AU33-AF33</f>
        <v>0</v>
      </c>
      <c r="BJ33" s="32"/>
      <c r="BK33" s="32"/>
      <c r="BL33" s="32"/>
      <c r="BM33" s="32"/>
      <c r="BN33" s="32">
        <f>BD33+BI33</f>
        <v>0</v>
      </c>
      <c r="BO33" s="32"/>
      <c r="BP33" s="32"/>
      <c r="BQ33" s="32"/>
    </row>
    <row r="34" spans="1:80" s="20" customFormat="1" ht="50.25" customHeight="1" x14ac:dyDescent="0.25">
      <c r="A34" s="47" t="s">
        <v>112</v>
      </c>
      <c r="B34" s="33"/>
      <c r="C34" s="48" t="s">
        <v>113</v>
      </c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6"/>
      <c r="AA34" s="32">
        <v>0</v>
      </c>
      <c r="AB34" s="32"/>
      <c r="AC34" s="32"/>
      <c r="AD34" s="32"/>
      <c r="AE34" s="32"/>
      <c r="AF34" s="32">
        <v>9427500</v>
      </c>
      <c r="AG34" s="32"/>
      <c r="AH34" s="32"/>
      <c r="AI34" s="32"/>
      <c r="AJ34" s="32"/>
      <c r="AK34" s="32">
        <f>AA34+AF34</f>
        <v>9427500</v>
      </c>
      <c r="AL34" s="32"/>
      <c r="AM34" s="32"/>
      <c r="AN34" s="32"/>
      <c r="AO34" s="32"/>
      <c r="AP34" s="32">
        <v>0</v>
      </c>
      <c r="AQ34" s="32"/>
      <c r="AR34" s="32"/>
      <c r="AS34" s="32"/>
      <c r="AT34" s="32"/>
      <c r="AU34" s="32">
        <v>7032193.5999999996</v>
      </c>
      <c r="AV34" s="32"/>
      <c r="AW34" s="32"/>
      <c r="AX34" s="32"/>
      <c r="AY34" s="32"/>
      <c r="AZ34" s="32">
        <f>AP34+AU34</f>
        <v>7032193.5999999996</v>
      </c>
      <c r="BA34" s="32"/>
      <c r="BB34" s="32"/>
      <c r="BC34" s="32"/>
      <c r="BD34" s="32">
        <f>AP34-AA34</f>
        <v>0</v>
      </c>
      <c r="BE34" s="32"/>
      <c r="BF34" s="32"/>
      <c r="BG34" s="32"/>
      <c r="BH34" s="32"/>
      <c r="BI34" s="32">
        <f>AU34-AF34</f>
        <v>-2395306.4000000004</v>
      </c>
      <c r="BJ34" s="32"/>
      <c r="BK34" s="32"/>
      <c r="BL34" s="32"/>
      <c r="BM34" s="32"/>
      <c r="BN34" s="32">
        <f>BD34+BI34</f>
        <v>-2395306.4000000004</v>
      </c>
      <c r="BO34" s="32"/>
      <c r="BP34" s="32"/>
      <c r="BQ34" s="32"/>
    </row>
    <row r="35" spans="1:80" s="20" customFormat="1" ht="31.5" customHeight="1" x14ac:dyDescent="0.25">
      <c r="A35" s="47"/>
      <c r="B35" s="33"/>
      <c r="C35" s="48" t="s">
        <v>116</v>
      </c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3"/>
      <c r="CB35" s="20" t="s">
        <v>115</v>
      </c>
    </row>
    <row r="36" spans="1:80" s="20" customFormat="1" ht="96" customHeight="1" x14ac:dyDescent="0.25">
      <c r="A36" s="47" t="s">
        <v>114</v>
      </c>
      <c r="B36" s="33"/>
      <c r="C36" s="48" t="s">
        <v>117</v>
      </c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6"/>
      <c r="AA36" s="32">
        <v>0</v>
      </c>
      <c r="AB36" s="32"/>
      <c r="AC36" s="32"/>
      <c r="AD36" s="32"/>
      <c r="AE36" s="32"/>
      <c r="AF36" s="32">
        <v>68514011</v>
      </c>
      <c r="AG36" s="32"/>
      <c r="AH36" s="32"/>
      <c r="AI36" s="32"/>
      <c r="AJ36" s="32"/>
      <c r="AK36" s="32">
        <f>AA36+AF36</f>
        <v>68514011</v>
      </c>
      <c r="AL36" s="32"/>
      <c r="AM36" s="32"/>
      <c r="AN36" s="32"/>
      <c r="AO36" s="32"/>
      <c r="AP36" s="32">
        <v>0</v>
      </c>
      <c r="AQ36" s="32"/>
      <c r="AR36" s="32"/>
      <c r="AS36" s="32"/>
      <c r="AT36" s="32"/>
      <c r="AU36" s="32">
        <v>38413472.799999997</v>
      </c>
      <c r="AV36" s="32"/>
      <c r="AW36" s="32"/>
      <c r="AX36" s="32"/>
      <c r="AY36" s="32"/>
      <c r="AZ36" s="32">
        <f>AP36+AU36</f>
        <v>38413472.799999997</v>
      </c>
      <c r="BA36" s="32"/>
      <c r="BB36" s="32"/>
      <c r="BC36" s="32"/>
      <c r="BD36" s="32">
        <f>AP36-AA36</f>
        <v>0</v>
      </c>
      <c r="BE36" s="32"/>
      <c r="BF36" s="32"/>
      <c r="BG36" s="32"/>
      <c r="BH36" s="32"/>
      <c r="BI36" s="32">
        <f>AU36-AF36</f>
        <v>-30100538.200000003</v>
      </c>
      <c r="BJ36" s="32"/>
      <c r="BK36" s="32"/>
      <c r="BL36" s="32"/>
      <c r="BM36" s="32"/>
      <c r="BN36" s="32">
        <f>BD36+BI36</f>
        <v>-30100538.200000003</v>
      </c>
      <c r="BO36" s="32"/>
      <c r="BP36" s="32"/>
      <c r="BQ36" s="32"/>
    </row>
    <row r="37" spans="1:80" s="20" customFormat="1" ht="33.75" customHeight="1" x14ac:dyDescent="0.25">
      <c r="A37" s="47"/>
      <c r="B37" s="33"/>
      <c r="C37" s="48" t="s">
        <v>120</v>
      </c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3"/>
      <c r="CB37" s="20" t="s">
        <v>119</v>
      </c>
    </row>
    <row r="38" spans="1:80" s="20" customFormat="1" ht="67.5" customHeight="1" x14ac:dyDescent="0.25">
      <c r="A38" s="47" t="s">
        <v>118</v>
      </c>
      <c r="B38" s="33"/>
      <c r="C38" s="48" t="s">
        <v>121</v>
      </c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6"/>
      <c r="AA38" s="32">
        <v>0</v>
      </c>
      <c r="AB38" s="32"/>
      <c r="AC38" s="32"/>
      <c r="AD38" s="32"/>
      <c r="AE38" s="32"/>
      <c r="AF38" s="32">
        <v>8809900</v>
      </c>
      <c r="AG38" s="32"/>
      <c r="AH38" s="32"/>
      <c r="AI38" s="32"/>
      <c r="AJ38" s="32"/>
      <c r="AK38" s="32">
        <f>AA38+AF38</f>
        <v>8809900</v>
      </c>
      <c r="AL38" s="32"/>
      <c r="AM38" s="32"/>
      <c r="AN38" s="32"/>
      <c r="AO38" s="32"/>
      <c r="AP38" s="32">
        <v>0</v>
      </c>
      <c r="AQ38" s="32"/>
      <c r="AR38" s="32"/>
      <c r="AS38" s="32"/>
      <c r="AT38" s="32"/>
      <c r="AU38" s="32">
        <v>8396723.9900000002</v>
      </c>
      <c r="AV38" s="32"/>
      <c r="AW38" s="32"/>
      <c r="AX38" s="32"/>
      <c r="AY38" s="32"/>
      <c r="AZ38" s="32">
        <f>AP38+AU38</f>
        <v>8396723.9900000002</v>
      </c>
      <c r="BA38" s="32"/>
      <c r="BB38" s="32"/>
      <c r="BC38" s="32"/>
      <c r="BD38" s="32">
        <f>AP38-AA38</f>
        <v>0</v>
      </c>
      <c r="BE38" s="32"/>
      <c r="BF38" s="32"/>
      <c r="BG38" s="32"/>
      <c r="BH38" s="32"/>
      <c r="BI38" s="32">
        <f>AU38-AF38</f>
        <v>-413176.00999999978</v>
      </c>
      <c r="BJ38" s="32"/>
      <c r="BK38" s="32"/>
      <c r="BL38" s="32"/>
      <c r="BM38" s="32"/>
      <c r="BN38" s="32">
        <f>BD38+BI38</f>
        <v>-413176.00999999978</v>
      </c>
      <c r="BO38" s="32"/>
      <c r="BP38" s="32"/>
      <c r="BQ38" s="32"/>
    </row>
    <row r="39" spans="1:80" s="20" customFormat="1" ht="36" customHeight="1" x14ac:dyDescent="0.25">
      <c r="A39" s="47"/>
      <c r="B39" s="33"/>
      <c r="C39" s="48" t="s">
        <v>124</v>
      </c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3"/>
      <c r="CB39" s="20" t="s">
        <v>123</v>
      </c>
    </row>
    <row r="40" spans="1:80" ht="4.5" customHeight="1" x14ac:dyDescent="0.2"/>
    <row r="41" spans="1:80" ht="15.75" customHeight="1" x14ac:dyDescent="0.2">
      <c r="A41" s="55" t="s">
        <v>86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</row>
    <row r="42" spans="1:80" ht="5.25" customHeight="1" x14ac:dyDescent="0.2"/>
    <row r="43" spans="1:80" ht="15" hidden="1" customHeight="1" x14ac:dyDescent="0.2">
      <c r="A43" s="116" t="s">
        <v>177</v>
      </c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  <c r="AK43" s="116"/>
      <c r="AL43" s="116"/>
      <c r="AM43" s="116"/>
      <c r="AN43" s="116"/>
      <c r="AO43" s="116"/>
      <c r="AP43" s="116"/>
      <c r="AQ43" s="116"/>
      <c r="AR43" s="116"/>
      <c r="AS43" s="116"/>
      <c r="AT43" s="116"/>
      <c r="AU43" s="116"/>
      <c r="AV43" s="116"/>
      <c r="AW43" s="116"/>
      <c r="AX43" s="116"/>
      <c r="AY43" s="116"/>
      <c r="AZ43" s="116"/>
      <c r="BA43" s="116"/>
      <c r="BB43" s="116"/>
      <c r="BC43" s="116"/>
      <c r="BD43" s="116"/>
      <c r="BE43" s="116"/>
      <c r="BF43" s="116"/>
      <c r="BG43" s="116"/>
      <c r="BH43" s="116"/>
      <c r="BI43" s="116"/>
      <c r="BJ43" s="116"/>
      <c r="BK43" s="116"/>
      <c r="BL43" s="116"/>
      <c r="BM43" s="116"/>
      <c r="BN43" s="116"/>
    </row>
    <row r="44" spans="1:80" ht="28.5" customHeight="1" x14ac:dyDescent="0.2">
      <c r="A44" s="59" t="s">
        <v>3</v>
      </c>
      <c r="B44" s="160"/>
      <c r="C44" s="33" t="s">
        <v>4</v>
      </c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 t="s">
        <v>38</v>
      </c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 t="s">
        <v>39</v>
      </c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 t="s">
        <v>0</v>
      </c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2"/>
      <c r="BP44" s="2"/>
      <c r="BQ44" s="2"/>
    </row>
    <row r="45" spans="1:80" ht="18" hidden="1" customHeight="1" x14ac:dyDescent="0.2">
      <c r="A45" s="121" t="s">
        <v>11</v>
      </c>
      <c r="B45" s="121"/>
      <c r="C45" s="155" t="s">
        <v>12</v>
      </c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25" t="s">
        <v>8</v>
      </c>
      <c r="T45" s="125"/>
      <c r="U45" s="125"/>
      <c r="V45" s="125"/>
      <c r="W45" s="125"/>
      <c r="X45" s="125" t="s">
        <v>7</v>
      </c>
      <c r="Y45" s="125"/>
      <c r="Z45" s="125"/>
      <c r="AA45" s="125"/>
      <c r="AB45" s="125"/>
      <c r="AC45" s="157" t="s">
        <v>13</v>
      </c>
      <c r="AD45" s="122"/>
      <c r="AE45" s="122"/>
      <c r="AF45" s="122"/>
      <c r="AG45" s="122"/>
      <c r="AH45" s="122"/>
      <c r="AI45" s="125" t="s">
        <v>9</v>
      </c>
      <c r="AJ45" s="125"/>
      <c r="AK45" s="125"/>
      <c r="AL45" s="125"/>
      <c r="AM45" s="125"/>
      <c r="AN45" s="125" t="s">
        <v>10</v>
      </c>
      <c r="AO45" s="125"/>
      <c r="AP45" s="125"/>
      <c r="AQ45" s="125"/>
      <c r="AR45" s="125"/>
      <c r="AS45" s="157" t="s">
        <v>13</v>
      </c>
      <c r="AT45" s="122"/>
      <c r="AU45" s="122"/>
      <c r="AV45" s="122"/>
      <c r="AW45" s="122"/>
      <c r="AX45" s="122"/>
      <c r="AY45" s="156" t="s">
        <v>14</v>
      </c>
      <c r="AZ45" s="123"/>
      <c r="BA45" s="123"/>
      <c r="BB45" s="123"/>
      <c r="BC45" s="124"/>
      <c r="BD45" s="156" t="s">
        <v>14</v>
      </c>
      <c r="BE45" s="123"/>
      <c r="BF45" s="123"/>
      <c r="BG45" s="123"/>
      <c r="BH45" s="124"/>
      <c r="BI45" s="122" t="s">
        <v>13</v>
      </c>
      <c r="BJ45" s="122"/>
      <c r="BK45" s="122"/>
      <c r="BL45" s="122"/>
      <c r="BM45" s="122"/>
      <c r="BN45" s="122"/>
      <c r="BO45" s="6"/>
      <c r="BP45" s="6"/>
      <c r="BQ45" s="6"/>
      <c r="CA45" s="1" t="s">
        <v>15</v>
      </c>
    </row>
    <row r="46" spans="1:80" s="22" customFormat="1" ht="16.5" customHeight="1" x14ac:dyDescent="0.25">
      <c r="A46" s="38" t="s">
        <v>5</v>
      </c>
      <c r="B46" s="38"/>
      <c r="C46" s="154" t="s">
        <v>40</v>
      </c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36" t="s">
        <v>41</v>
      </c>
      <c r="T46" s="137"/>
      <c r="U46" s="137"/>
      <c r="V46" s="137"/>
      <c r="W46" s="137"/>
      <c r="X46" s="138"/>
      <c r="Y46" s="138"/>
      <c r="Z46" s="138"/>
      <c r="AA46" s="138"/>
      <c r="AB46" s="138"/>
      <c r="AC46" s="138"/>
      <c r="AD46" s="138"/>
      <c r="AE46" s="138"/>
      <c r="AF46" s="138"/>
      <c r="AG46" s="138"/>
      <c r="AH46" s="139"/>
      <c r="AI46" s="142">
        <f>AI48+AI49</f>
        <v>0</v>
      </c>
      <c r="AJ46" s="143"/>
      <c r="AK46" s="143"/>
      <c r="AL46" s="143"/>
      <c r="AM46" s="143"/>
      <c r="AN46" s="144"/>
      <c r="AO46" s="144"/>
      <c r="AP46" s="144"/>
      <c r="AQ46" s="144"/>
      <c r="AR46" s="144"/>
      <c r="AS46" s="144"/>
      <c r="AT46" s="144"/>
      <c r="AU46" s="144"/>
      <c r="AV46" s="144"/>
      <c r="AW46" s="144"/>
      <c r="AX46" s="145"/>
      <c r="AY46" s="150" t="s">
        <v>41</v>
      </c>
      <c r="AZ46" s="151"/>
      <c r="BA46" s="151"/>
      <c r="BB46" s="151"/>
      <c r="BC46" s="151"/>
      <c r="BD46" s="152"/>
      <c r="BE46" s="152"/>
      <c r="BF46" s="152"/>
      <c r="BG46" s="152"/>
      <c r="BH46" s="152"/>
      <c r="BI46" s="152"/>
      <c r="BJ46" s="152"/>
      <c r="BK46" s="152"/>
      <c r="BL46" s="152"/>
      <c r="BM46" s="152"/>
      <c r="BN46" s="153"/>
      <c r="BO46" s="21"/>
      <c r="BP46" s="21"/>
      <c r="BQ46" s="21"/>
    </row>
    <row r="47" spans="1:80" s="20" customFormat="1" ht="10.5" customHeight="1" x14ac:dyDescent="0.25">
      <c r="A47" s="70" t="s">
        <v>88</v>
      </c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/>
      <c r="BG47" s="158"/>
      <c r="BH47" s="158"/>
      <c r="BI47" s="158"/>
      <c r="BJ47" s="158"/>
      <c r="BK47" s="158"/>
      <c r="BL47" s="158"/>
      <c r="BM47" s="158"/>
      <c r="BN47" s="159"/>
      <c r="BO47" s="8"/>
      <c r="BP47" s="8"/>
      <c r="BQ47" s="8"/>
    </row>
    <row r="48" spans="1:80" s="20" customFormat="1" ht="15.75" customHeight="1" x14ac:dyDescent="0.25">
      <c r="A48" s="74" t="s">
        <v>42</v>
      </c>
      <c r="B48" s="74"/>
      <c r="C48" s="75" t="s">
        <v>43</v>
      </c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6" t="s">
        <v>41</v>
      </c>
      <c r="T48" s="77"/>
      <c r="U48" s="77"/>
      <c r="V48" s="77"/>
      <c r="W48" s="77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9"/>
      <c r="AI48" s="80">
        <v>0</v>
      </c>
      <c r="AJ48" s="81"/>
      <c r="AK48" s="81"/>
      <c r="AL48" s="81"/>
      <c r="AM48" s="81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3"/>
      <c r="AY48" s="86" t="s">
        <v>41</v>
      </c>
      <c r="AZ48" s="87"/>
      <c r="BA48" s="87"/>
      <c r="BB48" s="87"/>
      <c r="BC48" s="87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9"/>
      <c r="BO48" s="8"/>
      <c r="BP48" s="8"/>
      <c r="BQ48" s="8"/>
    </row>
    <row r="49" spans="1:69" s="20" customFormat="1" ht="15.75" customHeight="1" x14ac:dyDescent="0.25">
      <c r="A49" s="74" t="s">
        <v>101</v>
      </c>
      <c r="B49" s="74"/>
      <c r="C49" s="75" t="s">
        <v>56</v>
      </c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6" t="s">
        <v>41</v>
      </c>
      <c r="T49" s="77"/>
      <c r="U49" s="77"/>
      <c r="V49" s="77"/>
      <c r="W49" s="77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9"/>
      <c r="AI49" s="80">
        <v>0</v>
      </c>
      <c r="AJ49" s="81"/>
      <c r="AK49" s="81"/>
      <c r="AL49" s="81"/>
      <c r="AM49" s="81"/>
      <c r="AN49" s="82"/>
      <c r="AO49" s="82"/>
      <c r="AP49" s="82"/>
      <c r="AQ49" s="82"/>
      <c r="AR49" s="82"/>
      <c r="AS49" s="82"/>
      <c r="AT49" s="82"/>
      <c r="AU49" s="82"/>
      <c r="AV49" s="82"/>
      <c r="AW49" s="82"/>
      <c r="AX49" s="83"/>
      <c r="AY49" s="86" t="s">
        <v>41</v>
      </c>
      <c r="AZ49" s="87"/>
      <c r="BA49" s="87"/>
      <c r="BB49" s="87"/>
      <c r="BC49" s="87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9"/>
      <c r="BO49" s="8"/>
      <c r="BP49" s="8"/>
      <c r="BQ49" s="8"/>
    </row>
    <row r="50" spans="1:69" s="20" customFormat="1" ht="15.75" customHeight="1" x14ac:dyDescent="0.25">
      <c r="A50" s="54" t="s">
        <v>184</v>
      </c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6"/>
      <c r="BO50" s="8"/>
      <c r="BP50" s="8"/>
      <c r="BQ50" s="8"/>
    </row>
    <row r="51" spans="1:69" s="22" customFormat="1" ht="15" customHeight="1" x14ac:dyDescent="0.25">
      <c r="A51" s="148" t="s">
        <v>22</v>
      </c>
      <c r="B51" s="149"/>
      <c r="C51" s="117" t="s">
        <v>44</v>
      </c>
      <c r="D51" s="118"/>
      <c r="E51" s="118"/>
      <c r="F51" s="118"/>
      <c r="G51" s="118"/>
      <c r="H51" s="118"/>
      <c r="I51" s="118"/>
      <c r="J51" s="118"/>
      <c r="K51" s="118"/>
      <c r="L51" s="118"/>
      <c r="M51" s="118"/>
      <c r="N51" s="118"/>
      <c r="O51" s="118"/>
      <c r="P51" s="118"/>
      <c r="Q51" s="118"/>
      <c r="R51" s="119"/>
      <c r="S51" s="132">
        <f>S53+S54+S55+S56</f>
        <v>97386111</v>
      </c>
      <c r="T51" s="133"/>
      <c r="U51" s="133"/>
      <c r="V51" s="133"/>
      <c r="W51" s="133"/>
      <c r="X51" s="133"/>
      <c r="Y51" s="133"/>
      <c r="Z51" s="133"/>
      <c r="AA51" s="133"/>
      <c r="AB51" s="133"/>
      <c r="AC51" s="133"/>
      <c r="AD51" s="133"/>
      <c r="AE51" s="133"/>
      <c r="AF51" s="133"/>
      <c r="AG51" s="133"/>
      <c r="AH51" s="134"/>
      <c r="AI51" s="132">
        <f>AI53+AI54+AI55+AI56</f>
        <v>64409317.789999999</v>
      </c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4"/>
      <c r="AY51" s="132">
        <f>AY53+AY54+AY55+AY56</f>
        <v>-32976793.210000001</v>
      </c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4"/>
      <c r="BO51" s="21"/>
      <c r="BP51" s="21"/>
      <c r="BQ51" s="21"/>
    </row>
    <row r="52" spans="1:69" s="141" customFormat="1" ht="9" customHeight="1" x14ac:dyDescent="0.2">
      <c r="A52" s="140" t="s">
        <v>88</v>
      </c>
    </row>
    <row r="53" spans="1:69" s="20" customFormat="1" ht="15" customHeight="1" x14ac:dyDescent="0.25">
      <c r="A53" s="74" t="s">
        <v>45</v>
      </c>
      <c r="B53" s="74"/>
      <c r="C53" s="75" t="s">
        <v>49</v>
      </c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126">
        <v>0</v>
      </c>
      <c r="T53" s="127"/>
      <c r="U53" s="127"/>
      <c r="V53" s="127"/>
      <c r="W53" s="127"/>
      <c r="X53" s="128"/>
      <c r="Y53" s="128"/>
      <c r="Z53" s="128"/>
      <c r="AA53" s="128"/>
      <c r="AB53" s="128"/>
      <c r="AC53" s="128"/>
      <c r="AD53" s="128"/>
      <c r="AE53" s="128"/>
      <c r="AF53" s="128"/>
      <c r="AG53" s="128"/>
      <c r="AH53" s="129"/>
      <c r="AI53" s="80">
        <v>0</v>
      </c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135"/>
      <c r="AY53" s="130">
        <f>AI53-S53</f>
        <v>0</v>
      </c>
      <c r="AZ53" s="131"/>
      <c r="BA53" s="131"/>
      <c r="BB53" s="131"/>
      <c r="BC53" s="131"/>
      <c r="BD53" s="128"/>
      <c r="BE53" s="128"/>
      <c r="BF53" s="128"/>
      <c r="BG53" s="128"/>
      <c r="BH53" s="128"/>
      <c r="BI53" s="128"/>
      <c r="BJ53" s="128"/>
      <c r="BK53" s="128"/>
      <c r="BL53" s="128"/>
      <c r="BM53" s="128"/>
      <c r="BN53" s="129"/>
      <c r="BO53" s="8"/>
      <c r="BP53" s="8"/>
      <c r="BQ53" s="8"/>
    </row>
    <row r="54" spans="1:69" s="20" customFormat="1" ht="15.75" customHeight="1" x14ac:dyDescent="0.25">
      <c r="A54" s="74" t="s">
        <v>46</v>
      </c>
      <c r="B54" s="74"/>
      <c r="C54" s="75" t="s">
        <v>50</v>
      </c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126">
        <v>0</v>
      </c>
      <c r="T54" s="127"/>
      <c r="U54" s="127"/>
      <c r="V54" s="127"/>
      <c r="W54" s="127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9"/>
      <c r="AI54" s="80">
        <v>0</v>
      </c>
      <c r="AJ54" s="81"/>
      <c r="AK54" s="81"/>
      <c r="AL54" s="81"/>
      <c r="AM54" s="81"/>
      <c r="AN54" s="82"/>
      <c r="AO54" s="82"/>
      <c r="AP54" s="82"/>
      <c r="AQ54" s="82"/>
      <c r="AR54" s="82"/>
      <c r="AS54" s="82"/>
      <c r="AT54" s="82"/>
      <c r="AU54" s="82"/>
      <c r="AV54" s="82"/>
      <c r="AW54" s="82"/>
      <c r="AX54" s="83"/>
      <c r="AY54" s="130">
        <f>AI54-S54</f>
        <v>0</v>
      </c>
      <c r="AZ54" s="131"/>
      <c r="BA54" s="131"/>
      <c r="BB54" s="131"/>
      <c r="BC54" s="131"/>
      <c r="BD54" s="128"/>
      <c r="BE54" s="128"/>
      <c r="BF54" s="128"/>
      <c r="BG54" s="128"/>
      <c r="BH54" s="128"/>
      <c r="BI54" s="128"/>
      <c r="BJ54" s="128"/>
      <c r="BK54" s="128"/>
      <c r="BL54" s="128"/>
      <c r="BM54" s="128"/>
      <c r="BN54" s="129"/>
      <c r="BO54" s="8"/>
      <c r="BP54" s="8"/>
      <c r="BQ54" s="8"/>
    </row>
    <row r="55" spans="1:69" s="20" customFormat="1" ht="15" customHeight="1" x14ac:dyDescent="0.25">
      <c r="A55" s="74" t="s">
        <v>47</v>
      </c>
      <c r="B55" s="74"/>
      <c r="C55" s="75" t="s">
        <v>51</v>
      </c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126">
        <v>0</v>
      </c>
      <c r="T55" s="127"/>
      <c r="U55" s="127"/>
      <c r="V55" s="127"/>
      <c r="W55" s="127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9"/>
      <c r="AI55" s="80">
        <v>0</v>
      </c>
      <c r="AJ55" s="81"/>
      <c r="AK55" s="81"/>
      <c r="AL55" s="81"/>
      <c r="AM55" s="81"/>
      <c r="AN55" s="82"/>
      <c r="AO55" s="82"/>
      <c r="AP55" s="82"/>
      <c r="AQ55" s="82"/>
      <c r="AR55" s="82"/>
      <c r="AS55" s="82"/>
      <c r="AT55" s="82"/>
      <c r="AU55" s="82"/>
      <c r="AV55" s="82"/>
      <c r="AW55" s="82"/>
      <c r="AX55" s="83"/>
      <c r="AY55" s="130">
        <f>AI55-S55</f>
        <v>0</v>
      </c>
      <c r="AZ55" s="131"/>
      <c r="BA55" s="131"/>
      <c r="BB55" s="131"/>
      <c r="BC55" s="131"/>
      <c r="BD55" s="128"/>
      <c r="BE55" s="128"/>
      <c r="BF55" s="128"/>
      <c r="BG55" s="128"/>
      <c r="BH55" s="128"/>
      <c r="BI55" s="128"/>
      <c r="BJ55" s="128"/>
      <c r="BK55" s="128"/>
      <c r="BL55" s="128"/>
      <c r="BM55" s="128"/>
      <c r="BN55" s="129"/>
      <c r="BO55" s="8"/>
      <c r="BP55" s="8"/>
      <c r="BQ55" s="8"/>
    </row>
    <row r="56" spans="1:69" s="20" customFormat="1" ht="15" customHeight="1" x14ac:dyDescent="0.25">
      <c r="A56" s="74" t="s">
        <v>48</v>
      </c>
      <c r="B56" s="74"/>
      <c r="C56" s="75" t="s">
        <v>52</v>
      </c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126">
        <v>97386111</v>
      </c>
      <c r="T56" s="127"/>
      <c r="U56" s="127"/>
      <c r="V56" s="127"/>
      <c r="W56" s="127"/>
      <c r="X56" s="128"/>
      <c r="Y56" s="128"/>
      <c r="Z56" s="128"/>
      <c r="AA56" s="128"/>
      <c r="AB56" s="128"/>
      <c r="AC56" s="128"/>
      <c r="AD56" s="128"/>
      <c r="AE56" s="128"/>
      <c r="AF56" s="128"/>
      <c r="AG56" s="128"/>
      <c r="AH56" s="129"/>
      <c r="AI56" s="80">
        <v>64409317.789999999</v>
      </c>
      <c r="AJ56" s="81"/>
      <c r="AK56" s="81"/>
      <c r="AL56" s="81"/>
      <c r="AM56" s="81"/>
      <c r="AN56" s="82"/>
      <c r="AO56" s="82"/>
      <c r="AP56" s="82"/>
      <c r="AQ56" s="82"/>
      <c r="AR56" s="82"/>
      <c r="AS56" s="82"/>
      <c r="AT56" s="82"/>
      <c r="AU56" s="82"/>
      <c r="AV56" s="82"/>
      <c r="AW56" s="82"/>
      <c r="AX56" s="83"/>
      <c r="AY56" s="130">
        <f>AI56-S56</f>
        <v>-32976793.210000001</v>
      </c>
      <c r="AZ56" s="131"/>
      <c r="BA56" s="131"/>
      <c r="BB56" s="131"/>
      <c r="BC56" s="131"/>
      <c r="BD56" s="128"/>
      <c r="BE56" s="128"/>
      <c r="BF56" s="128"/>
      <c r="BG56" s="128"/>
      <c r="BH56" s="128"/>
      <c r="BI56" s="128"/>
      <c r="BJ56" s="128"/>
      <c r="BK56" s="128"/>
      <c r="BL56" s="128"/>
      <c r="BM56" s="128"/>
      <c r="BN56" s="129"/>
      <c r="BO56" s="8"/>
      <c r="BP56" s="8"/>
      <c r="BQ56" s="8"/>
    </row>
    <row r="57" spans="1:69" s="20" customFormat="1" ht="15.75" customHeight="1" x14ac:dyDescent="0.25">
      <c r="A57" s="54" t="s">
        <v>185</v>
      </c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5"/>
      <c r="AN57" s="35"/>
      <c r="AO57" s="35"/>
      <c r="AP57" s="35"/>
      <c r="AQ57" s="35"/>
      <c r="AR57" s="35"/>
      <c r="AS57" s="35"/>
      <c r="AT57" s="35"/>
      <c r="AU57" s="35"/>
      <c r="AV57" s="35"/>
      <c r="AW57" s="35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 s="35"/>
      <c r="BN57" s="36"/>
      <c r="BO57" s="8"/>
      <c r="BP57" s="8"/>
      <c r="BQ57" s="8"/>
    </row>
    <row r="58" spans="1:69" s="22" customFormat="1" ht="15.75" customHeight="1" x14ac:dyDescent="0.25">
      <c r="A58" s="38" t="s">
        <v>23</v>
      </c>
      <c r="B58" s="38"/>
      <c r="C58" s="154" t="s">
        <v>53</v>
      </c>
      <c r="D58" s="154"/>
      <c r="E58" s="154"/>
      <c r="F58" s="154"/>
      <c r="G58" s="154"/>
      <c r="H58" s="154"/>
      <c r="I58" s="154"/>
      <c r="J58" s="154"/>
      <c r="K58" s="154"/>
      <c r="L58" s="154"/>
      <c r="M58" s="154"/>
      <c r="N58" s="154"/>
      <c r="O58" s="154"/>
      <c r="P58" s="154"/>
      <c r="Q58" s="154"/>
      <c r="R58" s="154"/>
      <c r="S58" s="76" t="s">
        <v>41</v>
      </c>
      <c r="T58" s="77"/>
      <c r="U58" s="77"/>
      <c r="V58" s="77"/>
      <c r="W58" s="77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9"/>
      <c r="AI58" s="132">
        <f>AI60+AI61</f>
        <v>0</v>
      </c>
      <c r="AJ58" s="133"/>
      <c r="AK58" s="133"/>
      <c r="AL58" s="133"/>
      <c r="AM58" s="133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7"/>
      <c r="AY58" s="76" t="s">
        <v>41</v>
      </c>
      <c r="AZ58" s="77"/>
      <c r="BA58" s="77"/>
      <c r="BB58" s="77"/>
      <c r="BC58" s="77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9"/>
      <c r="BO58" s="21"/>
      <c r="BP58" s="21"/>
      <c r="BQ58" s="21"/>
    </row>
    <row r="59" spans="1:69" s="20" customFormat="1" ht="9.75" customHeight="1" x14ac:dyDescent="0.25">
      <c r="A59" s="70" t="s">
        <v>88</v>
      </c>
      <c r="B59" s="158"/>
      <c r="C59" s="158"/>
      <c r="D59" s="158"/>
      <c r="E59" s="158"/>
      <c r="F59" s="158"/>
      <c r="G59" s="158"/>
      <c r="H59" s="158"/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8"/>
      <c r="Y59" s="158"/>
      <c r="Z59" s="158"/>
      <c r="AA59" s="158"/>
      <c r="AB59" s="158"/>
      <c r="AC59" s="158"/>
      <c r="AD59" s="158"/>
      <c r="AE59" s="158"/>
      <c r="AF59" s="158"/>
      <c r="AG59" s="158"/>
      <c r="AH59" s="158"/>
      <c r="AI59" s="158"/>
      <c r="AJ59" s="158"/>
      <c r="AK59" s="158"/>
      <c r="AL59" s="158"/>
      <c r="AM59" s="158"/>
      <c r="AN59" s="158"/>
      <c r="AO59" s="158"/>
      <c r="AP59" s="158"/>
      <c r="AQ59" s="158"/>
      <c r="AR59" s="158"/>
      <c r="AS59" s="158"/>
      <c r="AT59" s="158"/>
      <c r="AU59" s="158"/>
      <c r="AV59" s="158"/>
      <c r="AW59" s="158"/>
      <c r="AX59" s="158"/>
      <c r="AY59" s="158"/>
      <c r="AZ59" s="158"/>
      <c r="BA59" s="158"/>
      <c r="BB59" s="158"/>
      <c r="BC59" s="158"/>
      <c r="BD59" s="158"/>
      <c r="BE59" s="158"/>
      <c r="BF59" s="158"/>
      <c r="BG59" s="158"/>
      <c r="BH59" s="158"/>
      <c r="BI59" s="158"/>
      <c r="BJ59" s="158"/>
      <c r="BK59" s="158"/>
      <c r="BL59" s="158"/>
      <c r="BM59" s="158"/>
      <c r="BN59" s="159"/>
      <c r="BO59" s="8"/>
      <c r="BP59" s="8"/>
      <c r="BQ59" s="8"/>
    </row>
    <row r="60" spans="1:69" s="20" customFormat="1" ht="15.75" customHeight="1" x14ac:dyDescent="0.25">
      <c r="A60" s="74" t="s">
        <v>54</v>
      </c>
      <c r="B60" s="74"/>
      <c r="C60" s="75" t="s">
        <v>43</v>
      </c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6" t="s">
        <v>41</v>
      </c>
      <c r="T60" s="77"/>
      <c r="U60" s="77"/>
      <c r="V60" s="77"/>
      <c r="W60" s="77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9"/>
      <c r="AI60" s="80">
        <v>0</v>
      </c>
      <c r="AJ60" s="81"/>
      <c r="AK60" s="81"/>
      <c r="AL60" s="81"/>
      <c r="AM60" s="81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3"/>
      <c r="AY60" s="76" t="s">
        <v>41</v>
      </c>
      <c r="AZ60" s="77"/>
      <c r="BA60" s="77"/>
      <c r="BB60" s="77"/>
      <c r="BC60" s="77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9"/>
      <c r="BO60" s="8"/>
      <c r="BP60" s="8"/>
      <c r="BQ60" s="8"/>
    </row>
    <row r="61" spans="1:69" s="20" customFormat="1" ht="15" customHeight="1" x14ac:dyDescent="0.25">
      <c r="A61" s="74" t="s">
        <v>55</v>
      </c>
      <c r="B61" s="74"/>
      <c r="C61" s="75" t="s">
        <v>56</v>
      </c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6" t="s">
        <v>41</v>
      </c>
      <c r="T61" s="77"/>
      <c r="U61" s="77"/>
      <c r="V61" s="77"/>
      <c r="W61" s="77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9"/>
      <c r="AI61" s="80">
        <v>0</v>
      </c>
      <c r="AJ61" s="81"/>
      <c r="AK61" s="81"/>
      <c r="AL61" s="81"/>
      <c r="AM61" s="81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3"/>
      <c r="AY61" s="76" t="s">
        <v>41</v>
      </c>
      <c r="AZ61" s="77"/>
      <c r="BA61" s="77"/>
      <c r="BB61" s="77"/>
      <c r="BC61" s="77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9"/>
      <c r="BO61" s="8"/>
      <c r="BP61" s="8"/>
      <c r="BQ61" s="8"/>
    </row>
    <row r="62" spans="1:69" s="20" customFormat="1" ht="15.75" customHeight="1" x14ac:dyDescent="0.25">
      <c r="A62" s="54" t="s">
        <v>186</v>
      </c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5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6"/>
      <c r="BO62" s="8"/>
      <c r="BP62" s="8"/>
      <c r="BQ62" s="8"/>
    </row>
    <row r="63" spans="1:69" ht="0.75" customHeight="1" x14ac:dyDescent="0.2"/>
    <row r="64" spans="1:69" ht="15.75" customHeight="1" x14ac:dyDescent="0.2">
      <c r="A64" s="55" t="s">
        <v>87</v>
      </c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55"/>
      <c r="AO64" s="55"/>
      <c r="AP64" s="55"/>
      <c r="AQ64" s="55"/>
      <c r="AR64" s="55"/>
      <c r="AS64" s="55"/>
      <c r="AT64" s="55"/>
      <c r="AU64" s="55"/>
      <c r="AV64" s="55"/>
      <c r="AW64" s="55"/>
      <c r="AX64" s="55"/>
      <c r="AY64" s="55"/>
      <c r="AZ64" s="55"/>
      <c r="BA64" s="55"/>
      <c r="BB64" s="55"/>
      <c r="BC64" s="55"/>
      <c r="BD64" s="55"/>
      <c r="BE64" s="55"/>
      <c r="BF64" s="55"/>
      <c r="BG64" s="55"/>
      <c r="BH64" s="55"/>
      <c r="BI64" s="55"/>
      <c r="BJ64" s="55"/>
      <c r="BK64" s="55"/>
      <c r="BL64" s="55"/>
      <c r="BM64" s="55"/>
      <c r="BN64" s="55"/>
      <c r="BO64" s="55"/>
      <c r="BP64" s="55"/>
      <c r="BQ64" s="55"/>
    </row>
    <row r="65" spans="1:80" ht="2.25" hidden="1" customHeight="1" x14ac:dyDescent="0.2"/>
    <row r="66" spans="1:80" ht="45" customHeight="1" x14ac:dyDescent="0.2">
      <c r="A66" s="59" t="s">
        <v>3</v>
      </c>
      <c r="B66" s="160"/>
      <c r="C66" s="59" t="s">
        <v>4</v>
      </c>
      <c r="D66" s="60"/>
      <c r="E66" s="60"/>
      <c r="F66" s="60"/>
      <c r="G66" s="60"/>
      <c r="H66" s="60"/>
      <c r="I66" s="60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2"/>
      <c r="Y66" s="33" t="s">
        <v>16</v>
      </c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 t="s">
        <v>39</v>
      </c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193" t="s">
        <v>0</v>
      </c>
      <c r="BD66" s="193"/>
      <c r="BE66" s="193"/>
      <c r="BF66" s="193"/>
      <c r="BG66" s="193"/>
      <c r="BH66" s="193"/>
      <c r="BI66" s="193"/>
      <c r="BJ66" s="193"/>
      <c r="BK66" s="193"/>
      <c r="BL66" s="193"/>
      <c r="BM66" s="193"/>
      <c r="BN66" s="193"/>
      <c r="BO66" s="193"/>
      <c r="BP66" s="193"/>
      <c r="BQ66" s="193"/>
      <c r="BR66" s="7"/>
      <c r="BS66" s="7"/>
      <c r="BT66" s="7"/>
      <c r="BU66" s="7"/>
      <c r="BV66" s="7"/>
      <c r="BW66" s="7"/>
      <c r="BX66" s="7"/>
      <c r="BY66" s="7"/>
    </row>
    <row r="67" spans="1:80" ht="32.25" customHeight="1" x14ac:dyDescent="0.2">
      <c r="A67" s="63"/>
      <c r="B67" s="161"/>
      <c r="C67" s="63"/>
      <c r="D67" s="64"/>
      <c r="E67" s="64"/>
      <c r="F67" s="64"/>
      <c r="G67" s="64"/>
      <c r="H67" s="64"/>
      <c r="I67" s="64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6"/>
      <c r="Y67" s="67" t="s">
        <v>2</v>
      </c>
      <c r="Z67" s="68"/>
      <c r="AA67" s="68"/>
      <c r="AB67" s="68"/>
      <c r="AC67" s="69"/>
      <c r="AD67" s="67" t="s">
        <v>1</v>
      </c>
      <c r="AE67" s="68"/>
      <c r="AF67" s="68"/>
      <c r="AG67" s="68"/>
      <c r="AH67" s="69"/>
      <c r="AI67" s="33" t="s">
        <v>17</v>
      </c>
      <c r="AJ67" s="33"/>
      <c r="AK67" s="33"/>
      <c r="AL67" s="33"/>
      <c r="AM67" s="33"/>
      <c r="AN67" s="33" t="s">
        <v>2</v>
      </c>
      <c r="AO67" s="33"/>
      <c r="AP67" s="33"/>
      <c r="AQ67" s="33"/>
      <c r="AR67" s="33"/>
      <c r="AS67" s="33" t="s">
        <v>1</v>
      </c>
      <c r="AT67" s="33"/>
      <c r="AU67" s="33"/>
      <c r="AV67" s="33"/>
      <c r="AW67" s="33"/>
      <c r="AX67" s="33" t="s">
        <v>17</v>
      </c>
      <c r="AY67" s="33"/>
      <c r="AZ67" s="33"/>
      <c r="BA67" s="33"/>
      <c r="BB67" s="33"/>
      <c r="BC67" s="33" t="s">
        <v>2</v>
      </c>
      <c r="BD67" s="33"/>
      <c r="BE67" s="33"/>
      <c r="BF67" s="33"/>
      <c r="BG67" s="33"/>
      <c r="BH67" s="33" t="s">
        <v>1</v>
      </c>
      <c r="BI67" s="33"/>
      <c r="BJ67" s="33"/>
      <c r="BK67" s="33"/>
      <c r="BL67" s="33"/>
      <c r="BM67" s="33" t="s">
        <v>17</v>
      </c>
      <c r="BN67" s="33"/>
      <c r="BO67" s="33"/>
      <c r="BP67" s="33"/>
      <c r="BQ67" s="33"/>
      <c r="BR67" s="2"/>
      <c r="BS67" s="2"/>
      <c r="BT67" s="2"/>
      <c r="BU67" s="2"/>
      <c r="BV67" s="2"/>
      <c r="BW67" s="2"/>
      <c r="BX67" s="2"/>
      <c r="BY67" s="2"/>
    </row>
    <row r="68" spans="1:80" ht="15.95" customHeight="1" x14ac:dyDescent="0.2">
      <c r="A68" s="33">
        <v>1</v>
      </c>
      <c r="B68" s="33"/>
      <c r="C68" s="67">
        <v>2</v>
      </c>
      <c r="D68" s="68"/>
      <c r="E68" s="68"/>
      <c r="F68" s="68"/>
      <c r="G68" s="68"/>
      <c r="H68" s="68"/>
      <c r="I68" s="68"/>
      <c r="J68" s="68"/>
      <c r="K68" s="68"/>
      <c r="L68" s="68"/>
      <c r="M68" s="68"/>
      <c r="N68" s="68"/>
      <c r="O68" s="68"/>
      <c r="P68" s="68"/>
      <c r="Q68" s="68"/>
      <c r="R68" s="68"/>
      <c r="S68" s="68"/>
      <c r="T68" s="68"/>
      <c r="U68" s="68"/>
      <c r="V68" s="68"/>
      <c r="W68" s="68"/>
      <c r="X68" s="69"/>
      <c r="Y68" s="33">
        <v>3</v>
      </c>
      <c r="Z68" s="33"/>
      <c r="AA68" s="33"/>
      <c r="AB68" s="33"/>
      <c r="AC68" s="33"/>
      <c r="AD68" s="33">
        <v>4</v>
      </c>
      <c r="AE68" s="33"/>
      <c r="AF68" s="33"/>
      <c r="AG68" s="33"/>
      <c r="AH68" s="33"/>
      <c r="AI68" s="33">
        <v>5</v>
      </c>
      <c r="AJ68" s="33"/>
      <c r="AK68" s="33"/>
      <c r="AL68" s="33"/>
      <c r="AM68" s="33"/>
      <c r="AN68" s="67">
        <v>6</v>
      </c>
      <c r="AO68" s="68"/>
      <c r="AP68" s="68"/>
      <c r="AQ68" s="68"/>
      <c r="AR68" s="69"/>
      <c r="AS68" s="67">
        <v>7</v>
      </c>
      <c r="AT68" s="68"/>
      <c r="AU68" s="68"/>
      <c r="AV68" s="68"/>
      <c r="AW68" s="69"/>
      <c r="AX68" s="67">
        <v>8</v>
      </c>
      <c r="AY68" s="68"/>
      <c r="AZ68" s="68"/>
      <c r="BA68" s="68"/>
      <c r="BB68" s="69"/>
      <c r="BC68" s="67">
        <v>9</v>
      </c>
      <c r="BD68" s="68"/>
      <c r="BE68" s="68"/>
      <c r="BF68" s="68"/>
      <c r="BG68" s="69"/>
      <c r="BH68" s="67">
        <v>10</v>
      </c>
      <c r="BI68" s="68"/>
      <c r="BJ68" s="68"/>
      <c r="BK68" s="68"/>
      <c r="BL68" s="69"/>
      <c r="BM68" s="67">
        <v>11</v>
      </c>
      <c r="BN68" s="68"/>
      <c r="BO68" s="68"/>
      <c r="BP68" s="68"/>
      <c r="BQ68" s="69"/>
      <c r="BR68" s="2"/>
      <c r="BS68" s="2"/>
      <c r="BT68" s="2"/>
      <c r="BU68" s="2"/>
      <c r="BV68" s="2"/>
      <c r="BW68" s="2"/>
      <c r="BX68" s="2"/>
      <c r="BY68" s="2"/>
    </row>
    <row r="69" spans="1:80" ht="12.75" hidden="1" customHeight="1" x14ac:dyDescent="0.25">
      <c r="A69" s="33" t="s">
        <v>11</v>
      </c>
      <c r="B69" s="33"/>
      <c r="C69" s="70" t="s">
        <v>12</v>
      </c>
      <c r="D69" s="71"/>
      <c r="E69" s="71"/>
      <c r="F69" s="71"/>
      <c r="G69" s="71"/>
      <c r="H69" s="71"/>
      <c r="I69" s="71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3"/>
      <c r="Y69" s="120" t="s">
        <v>33</v>
      </c>
      <c r="Z69" s="120"/>
      <c r="AA69" s="120"/>
      <c r="AB69" s="120"/>
      <c r="AC69" s="120"/>
      <c r="AD69" s="120" t="s">
        <v>91</v>
      </c>
      <c r="AE69" s="120"/>
      <c r="AF69" s="120"/>
      <c r="AG69" s="120"/>
      <c r="AH69" s="120"/>
      <c r="AI69" s="120" t="s">
        <v>13</v>
      </c>
      <c r="AJ69" s="120"/>
      <c r="AK69" s="120"/>
      <c r="AL69" s="120"/>
      <c r="AM69" s="120"/>
      <c r="AN69" s="120" t="s">
        <v>34</v>
      </c>
      <c r="AO69" s="120"/>
      <c r="AP69" s="120"/>
      <c r="AQ69" s="120"/>
      <c r="AR69" s="120"/>
      <c r="AS69" s="120" t="s">
        <v>19</v>
      </c>
      <c r="AT69" s="120"/>
      <c r="AU69" s="120"/>
      <c r="AV69" s="120"/>
      <c r="AW69" s="120"/>
      <c r="AX69" s="120" t="s">
        <v>13</v>
      </c>
      <c r="AY69" s="120"/>
      <c r="AZ69" s="120"/>
      <c r="BA69" s="120"/>
      <c r="BB69" s="120"/>
      <c r="BC69" s="120" t="s">
        <v>21</v>
      </c>
      <c r="BD69" s="120"/>
      <c r="BE69" s="120"/>
      <c r="BF69" s="120"/>
      <c r="BG69" s="120"/>
      <c r="BH69" s="120" t="s">
        <v>21</v>
      </c>
      <c r="BI69" s="120"/>
      <c r="BJ69" s="120"/>
      <c r="BK69" s="120"/>
      <c r="BL69" s="120"/>
      <c r="BM69" s="163" t="s">
        <v>13</v>
      </c>
      <c r="BN69" s="163"/>
      <c r="BO69" s="163"/>
      <c r="BP69" s="163"/>
      <c r="BQ69" s="163"/>
      <c r="CA69" s="1" t="s">
        <v>93</v>
      </c>
    </row>
    <row r="70" spans="1:80" s="30" customFormat="1" ht="12.75" hidden="1" customHeight="1" x14ac:dyDescent="0.2">
      <c r="A70" s="38"/>
      <c r="B70" s="38"/>
      <c r="C70" s="49" t="s">
        <v>125</v>
      </c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1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8"/>
      <c r="AR70" s="38"/>
      <c r="AS70" s="38"/>
      <c r="AT70" s="38"/>
      <c r="AU70" s="38"/>
      <c r="AV70" s="38"/>
      <c r="AW70" s="38"/>
      <c r="AX70" s="38"/>
      <c r="AY70" s="38"/>
      <c r="AZ70" s="38"/>
      <c r="BA70" s="38"/>
      <c r="BB70" s="38"/>
      <c r="BC70" s="38"/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1"/>
      <c r="BS70" s="31"/>
      <c r="BT70" s="31"/>
      <c r="BU70" s="31"/>
      <c r="BV70" s="31"/>
      <c r="BW70" s="31"/>
      <c r="BX70" s="31"/>
      <c r="BY70" s="31"/>
      <c r="CA70" s="30" t="s">
        <v>94</v>
      </c>
    </row>
    <row r="71" spans="1:80" s="30" customFormat="1" ht="15.75" x14ac:dyDescent="0.2">
      <c r="A71" s="38"/>
      <c r="B71" s="38"/>
      <c r="C71" s="49" t="s">
        <v>126</v>
      </c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1"/>
      <c r="Y71" s="38"/>
      <c r="Z71" s="38"/>
      <c r="AA71" s="38"/>
      <c r="AB71" s="38"/>
      <c r="AC71" s="38"/>
      <c r="AD71" s="38"/>
      <c r="AE71" s="38"/>
      <c r="AF71" s="38"/>
      <c r="AG71" s="38"/>
      <c r="AH71" s="38"/>
      <c r="AI71" s="38"/>
      <c r="AJ71" s="38"/>
      <c r="AK71" s="38"/>
      <c r="AL71" s="38"/>
      <c r="AM71" s="38"/>
      <c r="AN71" s="38"/>
      <c r="AO71" s="38"/>
      <c r="AP71" s="38"/>
      <c r="AQ71" s="38"/>
      <c r="AR71" s="38"/>
      <c r="AS71" s="38"/>
      <c r="AT71" s="38"/>
      <c r="AU71" s="38"/>
      <c r="AV71" s="38"/>
      <c r="AW71" s="38"/>
      <c r="AX71" s="38"/>
      <c r="AY71" s="38"/>
      <c r="AZ71" s="38"/>
      <c r="BA71" s="38"/>
      <c r="BB71" s="38"/>
      <c r="BC71" s="38"/>
      <c r="BD71" s="38"/>
      <c r="BE71" s="38"/>
      <c r="BF71" s="38"/>
      <c r="BG71" s="38"/>
      <c r="BH71" s="38"/>
      <c r="BI71" s="38"/>
      <c r="BJ71" s="38"/>
      <c r="BK71" s="38"/>
      <c r="BL71" s="38"/>
      <c r="BM71" s="38"/>
      <c r="BN71" s="38"/>
      <c r="BO71" s="38"/>
      <c r="BP71" s="38"/>
      <c r="BQ71" s="38"/>
      <c r="BR71" s="31"/>
      <c r="BS71" s="31"/>
      <c r="BT71" s="31"/>
      <c r="BU71" s="31"/>
      <c r="BV71" s="31"/>
      <c r="BW71" s="31"/>
      <c r="BX71" s="31"/>
      <c r="BY71" s="31"/>
    </row>
    <row r="72" spans="1:80" ht="15" customHeight="1" x14ac:dyDescent="0.2">
      <c r="A72" s="33"/>
      <c r="B72" s="33"/>
      <c r="C72" s="34" t="s">
        <v>127</v>
      </c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6"/>
      <c r="Y72" s="33">
        <v>0</v>
      </c>
      <c r="Z72" s="33"/>
      <c r="AA72" s="33"/>
      <c r="AB72" s="33"/>
      <c r="AC72" s="33"/>
      <c r="AD72" s="32">
        <v>87592611</v>
      </c>
      <c r="AE72" s="32"/>
      <c r="AF72" s="32"/>
      <c r="AG72" s="32"/>
      <c r="AH72" s="32"/>
      <c r="AI72" s="32">
        <v>87592611</v>
      </c>
      <c r="AJ72" s="32"/>
      <c r="AK72" s="32"/>
      <c r="AL72" s="32"/>
      <c r="AM72" s="32"/>
      <c r="AN72" s="32">
        <v>0</v>
      </c>
      <c r="AO72" s="32"/>
      <c r="AP72" s="32"/>
      <c r="AQ72" s="32"/>
      <c r="AR72" s="32"/>
      <c r="AS72" s="32">
        <v>57011124.189999998</v>
      </c>
      <c r="AT72" s="32"/>
      <c r="AU72" s="32"/>
      <c r="AV72" s="32"/>
      <c r="AW72" s="32"/>
      <c r="AX72" s="32">
        <v>57011124.189999998</v>
      </c>
      <c r="AY72" s="32"/>
      <c r="AZ72" s="32"/>
      <c r="BA72" s="32"/>
      <c r="BB72" s="32"/>
      <c r="BC72" s="32">
        <f>AN72-Y72</f>
        <v>0</v>
      </c>
      <c r="BD72" s="32"/>
      <c r="BE72" s="32"/>
      <c r="BF72" s="32"/>
      <c r="BG72" s="32"/>
      <c r="BH72" s="32">
        <f>AS72-AD72</f>
        <v>-30581486.810000002</v>
      </c>
      <c r="BI72" s="32"/>
      <c r="BJ72" s="32"/>
      <c r="BK72" s="32"/>
      <c r="BL72" s="32"/>
      <c r="BM72" s="32">
        <v>-30581486.810000002</v>
      </c>
      <c r="BN72" s="32"/>
      <c r="BO72" s="32"/>
      <c r="BP72" s="32"/>
      <c r="BQ72" s="32"/>
      <c r="BR72" s="6"/>
      <c r="BS72" s="6"/>
      <c r="BT72" s="6"/>
      <c r="BU72" s="6"/>
      <c r="BV72" s="6"/>
      <c r="BW72" s="6"/>
      <c r="BX72" s="6"/>
      <c r="BY72" s="6"/>
    </row>
    <row r="73" spans="1:80" ht="34.5" customHeight="1" x14ac:dyDescent="0.2">
      <c r="A73" s="33"/>
      <c r="B73" s="33"/>
      <c r="C73" s="34" t="s">
        <v>129</v>
      </c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  <c r="AR73" s="45"/>
      <c r="AS73" s="45"/>
      <c r="AT73" s="45"/>
      <c r="AU73" s="45"/>
      <c r="AV73" s="45"/>
      <c r="AW73" s="45"/>
      <c r="AX73" s="45"/>
      <c r="AY73" s="45"/>
      <c r="AZ73" s="45"/>
      <c r="BA73" s="45"/>
      <c r="BB73" s="45"/>
      <c r="BC73" s="45"/>
      <c r="BD73" s="45"/>
      <c r="BE73" s="45"/>
      <c r="BF73" s="45"/>
      <c r="BG73" s="45"/>
      <c r="BH73" s="45"/>
      <c r="BI73" s="45"/>
      <c r="BJ73" s="45"/>
      <c r="BK73" s="45"/>
      <c r="BL73" s="45"/>
      <c r="BM73" s="45"/>
      <c r="BN73" s="45"/>
      <c r="BO73" s="45"/>
      <c r="BP73" s="45"/>
      <c r="BQ73" s="46"/>
      <c r="BR73" s="6"/>
      <c r="BS73" s="6"/>
      <c r="BT73" s="6"/>
      <c r="BU73" s="6"/>
      <c r="BV73" s="6"/>
      <c r="BW73" s="6"/>
      <c r="BX73" s="6"/>
      <c r="BY73" s="6"/>
      <c r="CB73" s="1" t="s">
        <v>128</v>
      </c>
    </row>
    <row r="74" spans="1:80" s="30" customFormat="1" ht="15" customHeight="1" x14ac:dyDescent="0.2">
      <c r="A74" s="38"/>
      <c r="B74" s="38"/>
      <c r="C74" s="39" t="s">
        <v>130</v>
      </c>
      <c r="D74" s="40"/>
      <c r="E74" s="40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1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1"/>
      <c r="BS74" s="31"/>
      <c r="BT74" s="31"/>
      <c r="BU74" s="31"/>
      <c r="BV74" s="31"/>
      <c r="BW74" s="31"/>
      <c r="BX74" s="31"/>
      <c r="BY74" s="31"/>
    </row>
    <row r="75" spans="1:80" ht="18.75" customHeight="1" x14ac:dyDescent="0.2">
      <c r="A75" s="33"/>
      <c r="B75" s="33"/>
      <c r="C75" s="34" t="s">
        <v>131</v>
      </c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6"/>
      <c r="Y75" s="33">
        <v>0</v>
      </c>
      <c r="Z75" s="33"/>
      <c r="AA75" s="33"/>
      <c r="AB75" s="33"/>
      <c r="AC75" s="33"/>
      <c r="AD75" s="33">
        <v>3</v>
      </c>
      <c r="AE75" s="33"/>
      <c r="AF75" s="33"/>
      <c r="AG75" s="33"/>
      <c r="AH75" s="33"/>
      <c r="AI75" s="33">
        <v>3</v>
      </c>
      <c r="AJ75" s="33"/>
      <c r="AK75" s="33"/>
      <c r="AL75" s="33"/>
      <c r="AM75" s="33"/>
      <c r="AN75" s="33">
        <v>0</v>
      </c>
      <c r="AO75" s="33"/>
      <c r="AP75" s="33"/>
      <c r="AQ75" s="33"/>
      <c r="AR75" s="33"/>
      <c r="AS75" s="33">
        <v>3</v>
      </c>
      <c r="AT75" s="33"/>
      <c r="AU75" s="33"/>
      <c r="AV75" s="33"/>
      <c r="AW75" s="33"/>
      <c r="AX75" s="33">
        <v>3</v>
      </c>
      <c r="AY75" s="33"/>
      <c r="AZ75" s="33"/>
      <c r="BA75" s="33"/>
      <c r="BB75" s="33"/>
      <c r="BC75" s="33">
        <f>AN75-Y75</f>
        <v>0</v>
      </c>
      <c r="BD75" s="33"/>
      <c r="BE75" s="33"/>
      <c r="BF75" s="33"/>
      <c r="BG75" s="33"/>
      <c r="BH75" s="33">
        <f>AS75-AD75</f>
        <v>0</v>
      </c>
      <c r="BI75" s="33"/>
      <c r="BJ75" s="33"/>
      <c r="BK75" s="33"/>
      <c r="BL75" s="33"/>
      <c r="BM75" s="33">
        <v>0</v>
      </c>
      <c r="BN75" s="33"/>
      <c r="BO75" s="33"/>
      <c r="BP75" s="33"/>
      <c r="BQ75" s="33"/>
      <c r="BR75" s="6"/>
      <c r="BS75" s="6"/>
      <c r="BT75" s="6"/>
      <c r="BU75" s="6"/>
      <c r="BV75" s="6"/>
      <c r="BW75" s="6"/>
      <c r="BX75" s="6"/>
      <c r="BY75" s="6"/>
    </row>
    <row r="76" spans="1:80" s="30" customFormat="1" ht="15.75" x14ac:dyDescent="0.2">
      <c r="A76" s="38"/>
      <c r="B76" s="38"/>
      <c r="C76" s="39" t="s">
        <v>132</v>
      </c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1"/>
      <c r="Y76" s="38"/>
      <c r="Z76" s="38"/>
      <c r="AA76" s="38"/>
      <c r="AB76" s="38"/>
      <c r="AC76" s="38"/>
      <c r="AD76" s="38"/>
      <c r="AE76" s="38"/>
      <c r="AF76" s="38"/>
      <c r="AG76" s="38"/>
      <c r="AH76" s="38"/>
      <c r="AI76" s="38"/>
      <c r="AJ76" s="38"/>
      <c r="AK76" s="38"/>
      <c r="AL76" s="38"/>
      <c r="AM76" s="38"/>
      <c r="AN76" s="38"/>
      <c r="AO76" s="38"/>
      <c r="AP76" s="38"/>
      <c r="AQ76" s="38"/>
      <c r="AR76" s="38"/>
      <c r="AS76" s="38"/>
      <c r="AT76" s="38"/>
      <c r="AU76" s="38"/>
      <c r="AV76" s="38"/>
      <c r="AW76" s="38"/>
      <c r="AX76" s="38"/>
      <c r="AY76" s="38"/>
      <c r="AZ76" s="38"/>
      <c r="BA76" s="38"/>
      <c r="BB76" s="38"/>
      <c r="BC76" s="38"/>
      <c r="BD76" s="38"/>
      <c r="BE76" s="38"/>
      <c r="BF76" s="38"/>
      <c r="BG76" s="38"/>
      <c r="BH76" s="38"/>
      <c r="BI76" s="38"/>
      <c r="BJ76" s="38"/>
      <c r="BK76" s="38"/>
      <c r="BL76" s="38"/>
      <c r="BM76" s="38"/>
      <c r="BN76" s="38"/>
      <c r="BO76" s="38"/>
      <c r="BP76" s="38"/>
      <c r="BQ76" s="38"/>
      <c r="BR76" s="31"/>
      <c r="BS76" s="31"/>
      <c r="BT76" s="31"/>
      <c r="BU76" s="31"/>
      <c r="BV76" s="31"/>
      <c r="BW76" s="31"/>
      <c r="BX76" s="31"/>
      <c r="BY76" s="31"/>
    </row>
    <row r="77" spans="1:80" ht="33.75" customHeight="1" x14ac:dyDescent="0.2">
      <c r="A77" s="33"/>
      <c r="B77" s="33"/>
      <c r="C77" s="34" t="s">
        <v>133</v>
      </c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6"/>
      <c r="Y77" s="33">
        <v>0</v>
      </c>
      <c r="Z77" s="33"/>
      <c r="AA77" s="33"/>
      <c r="AB77" s="33"/>
      <c r="AC77" s="33"/>
      <c r="AD77" s="32">
        <v>29197537</v>
      </c>
      <c r="AE77" s="32"/>
      <c r="AF77" s="32"/>
      <c r="AG77" s="32"/>
      <c r="AH77" s="32"/>
      <c r="AI77" s="32">
        <v>29197537</v>
      </c>
      <c r="AJ77" s="32"/>
      <c r="AK77" s="32"/>
      <c r="AL77" s="32"/>
      <c r="AM77" s="32"/>
      <c r="AN77" s="32">
        <v>0</v>
      </c>
      <c r="AO77" s="32"/>
      <c r="AP77" s="32"/>
      <c r="AQ77" s="32"/>
      <c r="AR77" s="32"/>
      <c r="AS77" s="32">
        <v>19003708.059999999</v>
      </c>
      <c r="AT77" s="32"/>
      <c r="AU77" s="32"/>
      <c r="AV77" s="32"/>
      <c r="AW77" s="32"/>
      <c r="AX77" s="32">
        <v>19003708.059999999</v>
      </c>
      <c r="AY77" s="32"/>
      <c r="AZ77" s="32"/>
      <c r="BA77" s="32"/>
      <c r="BB77" s="32"/>
      <c r="BC77" s="32">
        <f>AN77-Y77</f>
        <v>0</v>
      </c>
      <c r="BD77" s="32"/>
      <c r="BE77" s="32"/>
      <c r="BF77" s="32"/>
      <c r="BG77" s="32"/>
      <c r="BH77" s="32">
        <f>AS77-AD77</f>
        <v>-10193828.940000001</v>
      </c>
      <c r="BI77" s="32"/>
      <c r="BJ77" s="32"/>
      <c r="BK77" s="32"/>
      <c r="BL77" s="32"/>
      <c r="BM77" s="32">
        <v>-10193828.940000001</v>
      </c>
      <c r="BN77" s="32"/>
      <c r="BO77" s="32"/>
      <c r="BP77" s="32"/>
      <c r="BQ77" s="32"/>
      <c r="BR77" s="6"/>
      <c r="BS77" s="6"/>
      <c r="BT77" s="6"/>
      <c r="BU77" s="6"/>
      <c r="BV77" s="6"/>
      <c r="BW77" s="6"/>
      <c r="BX77" s="6"/>
      <c r="BY77" s="6"/>
    </row>
    <row r="78" spans="1:80" ht="33" customHeight="1" x14ac:dyDescent="0.2">
      <c r="A78" s="33"/>
      <c r="B78" s="33"/>
      <c r="C78" s="34" t="s">
        <v>135</v>
      </c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6"/>
      <c r="BR78" s="6"/>
      <c r="BS78" s="6"/>
      <c r="BT78" s="6"/>
      <c r="BU78" s="6"/>
      <c r="BV78" s="6"/>
      <c r="BW78" s="6"/>
      <c r="BX78" s="6"/>
      <c r="BY78" s="6"/>
      <c r="CB78" s="1" t="s">
        <v>134</v>
      </c>
    </row>
    <row r="79" spans="1:80" s="30" customFormat="1" ht="15.75" x14ac:dyDescent="0.2">
      <c r="A79" s="38"/>
      <c r="B79" s="38"/>
      <c r="C79" s="39" t="s">
        <v>136</v>
      </c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1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1"/>
      <c r="BS79" s="31"/>
      <c r="BT79" s="31"/>
      <c r="BU79" s="31"/>
      <c r="BV79" s="31"/>
      <c r="BW79" s="31"/>
      <c r="BX79" s="31"/>
      <c r="BY79" s="31"/>
    </row>
    <row r="80" spans="1:80" ht="18.75" customHeight="1" x14ac:dyDescent="0.2">
      <c r="A80" s="33"/>
      <c r="B80" s="33"/>
      <c r="C80" s="34" t="s">
        <v>137</v>
      </c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6"/>
      <c r="Y80" s="33">
        <v>0</v>
      </c>
      <c r="Z80" s="33"/>
      <c r="AA80" s="33"/>
      <c r="AB80" s="33"/>
      <c r="AC80" s="33"/>
      <c r="AD80" s="33">
        <v>37.700000000000003</v>
      </c>
      <c r="AE80" s="33"/>
      <c r="AF80" s="33"/>
      <c r="AG80" s="33"/>
      <c r="AH80" s="33"/>
      <c r="AI80" s="33">
        <v>37.700000000000003</v>
      </c>
      <c r="AJ80" s="33"/>
      <c r="AK80" s="33"/>
      <c r="AL80" s="33"/>
      <c r="AM80" s="33"/>
      <c r="AN80" s="33">
        <v>0</v>
      </c>
      <c r="AO80" s="33"/>
      <c r="AP80" s="33"/>
      <c r="AQ80" s="33"/>
      <c r="AR80" s="33"/>
      <c r="AS80" s="33">
        <v>37.299999999999997</v>
      </c>
      <c r="AT80" s="33"/>
      <c r="AU80" s="33"/>
      <c r="AV80" s="33"/>
      <c r="AW80" s="33"/>
      <c r="AX80" s="33">
        <v>37.299999999999997</v>
      </c>
      <c r="AY80" s="33"/>
      <c r="AZ80" s="33"/>
      <c r="BA80" s="33"/>
      <c r="BB80" s="33"/>
      <c r="BC80" s="33">
        <f>AN80-Y80</f>
        <v>0</v>
      </c>
      <c r="BD80" s="33"/>
      <c r="BE80" s="33"/>
      <c r="BF80" s="33"/>
      <c r="BG80" s="33"/>
      <c r="BH80" s="33">
        <f>AS80-AD80</f>
        <v>-0.40000000000000568</v>
      </c>
      <c r="BI80" s="33"/>
      <c r="BJ80" s="33"/>
      <c r="BK80" s="33"/>
      <c r="BL80" s="33"/>
      <c r="BM80" s="33">
        <v>-0.40000000000000568</v>
      </c>
      <c r="BN80" s="33"/>
      <c r="BO80" s="33"/>
      <c r="BP80" s="33"/>
      <c r="BQ80" s="33"/>
      <c r="BR80" s="6"/>
      <c r="BS80" s="6"/>
      <c r="BT80" s="6"/>
      <c r="BU80" s="6"/>
      <c r="BV80" s="6"/>
      <c r="BW80" s="6"/>
      <c r="BX80" s="6"/>
      <c r="BY80" s="6"/>
    </row>
    <row r="81" spans="1:80" ht="34.5" customHeight="1" x14ac:dyDescent="0.2">
      <c r="A81" s="33"/>
      <c r="B81" s="33"/>
      <c r="C81" s="34" t="s">
        <v>135</v>
      </c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6"/>
      <c r="BR81" s="6"/>
      <c r="BS81" s="6"/>
      <c r="BT81" s="6"/>
      <c r="BU81" s="6"/>
      <c r="BV81" s="6"/>
      <c r="BW81" s="6"/>
      <c r="BX81" s="6"/>
      <c r="BY81" s="6"/>
      <c r="CB81" s="1" t="s">
        <v>138</v>
      </c>
    </row>
    <row r="82" spans="1:80" s="30" customFormat="1" ht="33" customHeight="1" x14ac:dyDescent="0.2">
      <c r="A82" s="38"/>
      <c r="B82" s="38"/>
      <c r="C82" s="42" t="s">
        <v>111</v>
      </c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  <c r="AK82" s="43"/>
      <c r="AL82" s="43"/>
      <c r="AM82" s="43"/>
      <c r="AN82" s="43"/>
      <c r="AO82" s="43"/>
      <c r="AP82" s="43"/>
      <c r="AQ82" s="43"/>
      <c r="AR82" s="43"/>
      <c r="AS82" s="43"/>
      <c r="AT82" s="43"/>
      <c r="AU82" s="43"/>
      <c r="AV82" s="43"/>
      <c r="AW82" s="43"/>
      <c r="AX82" s="43"/>
      <c r="AY82" s="43"/>
      <c r="AZ82" s="43"/>
      <c r="BA82" s="43"/>
      <c r="BB82" s="43"/>
      <c r="BC82" s="43"/>
      <c r="BD82" s="43"/>
      <c r="BE82" s="43"/>
      <c r="BF82" s="43"/>
      <c r="BG82" s="43"/>
      <c r="BH82" s="43"/>
      <c r="BI82" s="43"/>
      <c r="BJ82" s="43"/>
      <c r="BK82" s="43"/>
      <c r="BL82" s="43"/>
      <c r="BM82" s="43"/>
      <c r="BN82" s="43"/>
      <c r="BO82" s="43"/>
      <c r="BP82" s="43"/>
      <c r="BQ82" s="44"/>
      <c r="BR82" s="31"/>
      <c r="BS82" s="31"/>
      <c r="BT82" s="31"/>
      <c r="BU82" s="31"/>
      <c r="BV82" s="31"/>
      <c r="BW82" s="31"/>
      <c r="BX82" s="31"/>
      <c r="BY82" s="31"/>
      <c r="CB82" s="30" t="s">
        <v>139</v>
      </c>
    </row>
    <row r="83" spans="1:80" s="30" customFormat="1" ht="15.75" x14ac:dyDescent="0.2">
      <c r="A83" s="38"/>
      <c r="B83" s="38"/>
      <c r="C83" s="39" t="s">
        <v>126</v>
      </c>
      <c r="D83" s="40"/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1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1"/>
      <c r="BS83" s="31"/>
      <c r="BT83" s="31"/>
      <c r="BU83" s="31"/>
      <c r="BV83" s="31"/>
      <c r="BW83" s="31"/>
      <c r="BX83" s="31"/>
      <c r="BY83" s="31"/>
    </row>
    <row r="84" spans="1:80" ht="16.5" customHeight="1" x14ac:dyDescent="0.2">
      <c r="A84" s="33"/>
      <c r="B84" s="33"/>
      <c r="C84" s="34" t="s">
        <v>140</v>
      </c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6"/>
      <c r="Y84" s="33">
        <v>0</v>
      </c>
      <c r="Z84" s="33"/>
      <c r="AA84" s="33"/>
      <c r="AB84" s="33"/>
      <c r="AC84" s="33"/>
      <c r="AD84" s="32">
        <v>366000</v>
      </c>
      <c r="AE84" s="32"/>
      <c r="AF84" s="32"/>
      <c r="AG84" s="32"/>
      <c r="AH84" s="32"/>
      <c r="AI84" s="32">
        <v>366000</v>
      </c>
      <c r="AJ84" s="32"/>
      <c r="AK84" s="32"/>
      <c r="AL84" s="32"/>
      <c r="AM84" s="32"/>
      <c r="AN84" s="32">
        <v>0</v>
      </c>
      <c r="AO84" s="32"/>
      <c r="AP84" s="32"/>
      <c r="AQ84" s="32"/>
      <c r="AR84" s="32"/>
      <c r="AS84" s="32">
        <v>366000</v>
      </c>
      <c r="AT84" s="32"/>
      <c r="AU84" s="32"/>
      <c r="AV84" s="32"/>
      <c r="AW84" s="32"/>
      <c r="AX84" s="32">
        <v>366000</v>
      </c>
      <c r="AY84" s="32"/>
      <c r="AZ84" s="32"/>
      <c r="BA84" s="32"/>
      <c r="BB84" s="32"/>
      <c r="BC84" s="32">
        <f>AN84-Y84</f>
        <v>0</v>
      </c>
      <c r="BD84" s="32"/>
      <c r="BE84" s="32"/>
      <c r="BF84" s="32"/>
      <c r="BG84" s="32"/>
      <c r="BH84" s="32">
        <f>AS84-AD84</f>
        <v>0</v>
      </c>
      <c r="BI84" s="32"/>
      <c r="BJ84" s="32"/>
      <c r="BK84" s="32"/>
      <c r="BL84" s="32"/>
      <c r="BM84" s="32">
        <v>0</v>
      </c>
      <c r="BN84" s="32"/>
      <c r="BO84" s="32"/>
      <c r="BP84" s="32"/>
      <c r="BQ84" s="32"/>
      <c r="BR84" s="6"/>
      <c r="BS84" s="6"/>
      <c r="BT84" s="6"/>
      <c r="BU84" s="6"/>
      <c r="BV84" s="6"/>
      <c r="BW84" s="6"/>
      <c r="BX84" s="6"/>
      <c r="BY84" s="6"/>
    </row>
    <row r="85" spans="1:80" s="30" customFormat="1" ht="15.75" x14ac:dyDescent="0.2">
      <c r="A85" s="38"/>
      <c r="B85" s="38"/>
      <c r="C85" s="39" t="s">
        <v>130</v>
      </c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1"/>
      <c r="Y85" s="38"/>
      <c r="Z85" s="38"/>
      <c r="AA85" s="38"/>
      <c r="AB85" s="38"/>
      <c r="AC85" s="38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  <c r="AQ85" s="32"/>
      <c r="AR85" s="32"/>
      <c r="AS85" s="32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  <c r="BM85" s="32"/>
      <c r="BN85" s="32"/>
      <c r="BO85" s="32"/>
      <c r="BP85" s="32"/>
      <c r="BQ85" s="32"/>
      <c r="BR85" s="31"/>
      <c r="BS85" s="31"/>
      <c r="BT85" s="31"/>
      <c r="BU85" s="31"/>
      <c r="BV85" s="31"/>
      <c r="BW85" s="31"/>
      <c r="BX85" s="31"/>
      <c r="BY85" s="31"/>
    </row>
    <row r="86" spans="1:80" ht="17.25" customHeight="1" x14ac:dyDescent="0.2">
      <c r="A86" s="33"/>
      <c r="B86" s="33"/>
      <c r="C86" s="34" t="s">
        <v>141</v>
      </c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6"/>
      <c r="Y86" s="33">
        <v>0</v>
      </c>
      <c r="Z86" s="33"/>
      <c r="AA86" s="33"/>
      <c r="AB86" s="33"/>
      <c r="AC86" s="33"/>
      <c r="AD86" s="32">
        <v>1331.8</v>
      </c>
      <c r="AE86" s="32"/>
      <c r="AF86" s="32"/>
      <c r="AG86" s="32"/>
      <c r="AH86" s="32"/>
      <c r="AI86" s="32">
        <v>1331.8</v>
      </c>
      <c r="AJ86" s="32"/>
      <c r="AK86" s="32"/>
      <c r="AL86" s="32"/>
      <c r="AM86" s="32"/>
      <c r="AN86" s="32">
        <v>0</v>
      </c>
      <c r="AO86" s="32"/>
      <c r="AP86" s="32"/>
      <c r="AQ86" s="32"/>
      <c r="AR86" s="32"/>
      <c r="AS86" s="32">
        <v>1331.8</v>
      </c>
      <c r="AT86" s="32"/>
      <c r="AU86" s="32"/>
      <c r="AV86" s="32"/>
      <c r="AW86" s="32"/>
      <c r="AX86" s="32">
        <v>1331.8</v>
      </c>
      <c r="AY86" s="32"/>
      <c r="AZ86" s="32"/>
      <c r="BA86" s="32"/>
      <c r="BB86" s="32"/>
      <c r="BC86" s="32">
        <f>AN86-Y86</f>
        <v>0</v>
      </c>
      <c r="BD86" s="32"/>
      <c r="BE86" s="32"/>
      <c r="BF86" s="32"/>
      <c r="BG86" s="32"/>
      <c r="BH86" s="32">
        <f>AS86-AD86</f>
        <v>0</v>
      </c>
      <c r="BI86" s="32"/>
      <c r="BJ86" s="32"/>
      <c r="BK86" s="32"/>
      <c r="BL86" s="32"/>
      <c r="BM86" s="32">
        <v>0</v>
      </c>
      <c r="BN86" s="32"/>
      <c r="BO86" s="32"/>
      <c r="BP86" s="32"/>
      <c r="BQ86" s="32"/>
      <c r="BR86" s="6"/>
      <c r="BS86" s="6"/>
      <c r="BT86" s="6"/>
      <c r="BU86" s="6"/>
      <c r="BV86" s="6"/>
      <c r="BW86" s="6"/>
      <c r="BX86" s="6"/>
      <c r="BY86" s="6"/>
    </row>
    <row r="87" spans="1:80" s="30" customFormat="1" ht="15.75" x14ac:dyDescent="0.2">
      <c r="A87" s="38"/>
      <c r="B87" s="38"/>
      <c r="C87" s="39" t="s">
        <v>132</v>
      </c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1"/>
      <c r="Y87" s="38"/>
      <c r="Z87" s="38"/>
      <c r="AA87" s="38"/>
      <c r="AB87" s="38"/>
      <c r="AC87" s="38"/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  <c r="AQ87" s="32"/>
      <c r="AR87" s="32"/>
      <c r="AS87" s="32"/>
      <c r="AT87" s="32"/>
      <c r="AU87" s="32"/>
      <c r="AV87" s="32"/>
      <c r="AW87" s="32"/>
      <c r="AX87" s="32"/>
      <c r="AY87" s="32"/>
      <c r="AZ87" s="32"/>
      <c r="BA87" s="32"/>
      <c r="BB87" s="32"/>
      <c r="BC87" s="32"/>
      <c r="BD87" s="32"/>
      <c r="BE87" s="32"/>
      <c r="BF87" s="32"/>
      <c r="BG87" s="32"/>
      <c r="BH87" s="32"/>
      <c r="BI87" s="32"/>
      <c r="BJ87" s="32"/>
      <c r="BK87" s="32"/>
      <c r="BL87" s="32"/>
      <c r="BM87" s="32"/>
      <c r="BN87" s="32"/>
      <c r="BO87" s="32"/>
      <c r="BP87" s="32"/>
      <c r="BQ87" s="32"/>
      <c r="BR87" s="31"/>
      <c r="BS87" s="31"/>
      <c r="BT87" s="31"/>
      <c r="BU87" s="31"/>
      <c r="BV87" s="31"/>
      <c r="BW87" s="31"/>
      <c r="BX87" s="31"/>
      <c r="BY87" s="31"/>
    </row>
    <row r="88" spans="1:80" ht="34.5" customHeight="1" x14ac:dyDescent="0.2">
      <c r="A88" s="33"/>
      <c r="B88" s="33"/>
      <c r="C88" s="34" t="s">
        <v>142</v>
      </c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6"/>
      <c r="Y88" s="33">
        <v>0</v>
      </c>
      <c r="Z88" s="33"/>
      <c r="AA88" s="33"/>
      <c r="AB88" s="33"/>
      <c r="AC88" s="33"/>
      <c r="AD88" s="32">
        <v>366000</v>
      </c>
      <c r="AE88" s="32"/>
      <c r="AF88" s="32"/>
      <c r="AG88" s="32"/>
      <c r="AH88" s="32"/>
      <c r="AI88" s="32">
        <v>366000</v>
      </c>
      <c r="AJ88" s="32"/>
      <c r="AK88" s="32"/>
      <c r="AL88" s="32"/>
      <c r="AM88" s="32"/>
      <c r="AN88" s="32">
        <v>0</v>
      </c>
      <c r="AO88" s="32"/>
      <c r="AP88" s="32"/>
      <c r="AQ88" s="32"/>
      <c r="AR88" s="32"/>
      <c r="AS88" s="32">
        <v>366000</v>
      </c>
      <c r="AT88" s="32"/>
      <c r="AU88" s="32"/>
      <c r="AV88" s="32"/>
      <c r="AW88" s="32"/>
      <c r="AX88" s="32">
        <v>366000</v>
      </c>
      <c r="AY88" s="32"/>
      <c r="AZ88" s="32"/>
      <c r="BA88" s="32"/>
      <c r="BB88" s="32"/>
      <c r="BC88" s="32">
        <f>AN88-Y88</f>
        <v>0</v>
      </c>
      <c r="BD88" s="32"/>
      <c r="BE88" s="32"/>
      <c r="BF88" s="32"/>
      <c r="BG88" s="32"/>
      <c r="BH88" s="32">
        <f>AS88-AD88</f>
        <v>0</v>
      </c>
      <c r="BI88" s="32"/>
      <c r="BJ88" s="32"/>
      <c r="BK88" s="32"/>
      <c r="BL88" s="32"/>
      <c r="BM88" s="32">
        <v>0</v>
      </c>
      <c r="BN88" s="32"/>
      <c r="BO88" s="32"/>
      <c r="BP88" s="32"/>
      <c r="BQ88" s="32"/>
      <c r="BR88" s="6"/>
      <c r="BS88" s="6"/>
      <c r="BT88" s="6"/>
      <c r="BU88" s="6"/>
      <c r="BV88" s="6"/>
      <c r="BW88" s="6"/>
      <c r="BX88" s="6"/>
      <c r="BY88" s="6"/>
    </row>
    <row r="89" spans="1:80" s="30" customFormat="1" ht="15.75" x14ac:dyDescent="0.2">
      <c r="A89" s="38"/>
      <c r="B89" s="38"/>
      <c r="C89" s="39" t="s">
        <v>136</v>
      </c>
      <c r="D89" s="40"/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1"/>
      <c r="Y89" s="38"/>
      <c r="Z89" s="38"/>
      <c r="AA89" s="38"/>
      <c r="AB89" s="38"/>
      <c r="AC89" s="38"/>
      <c r="AD89" s="38"/>
      <c r="AE89" s="38"/>
      <c r="AF89" s="38"/>
      <c r="AG89" s="38"/>
      <c r="AH89" s="38"/>
      <c r="AI89" s="38"/>
      <c r="AJ89" s="38"/>
      <c r="AK89" s="38"/>
      <c r="AL89" s="38"/>
      <c r="AM89" s="38"/>
      <c r="AN89" s="38"/>
      <c r="AO89" s="38"/>
      <c r="AP89" s="38"/>
      <c r="AQ89" s="38"/>
      <c r="AR89" s="38"/>
      <c r="AS89" s="38"/>
      <c r="AT89" s="38"/>
      <c r="AU89" s="38"/>
      <c r="AV89" s="38"/>
      <c r="AW89" s="38"/>
      <c r="AX89" s="38"/>
      <c r="AY89" s="38"/>
      <c r="AZ89" s="38"/>
      <c r="BA89" s="38"/>
      <c r="BB89" s="38"/>
      <c r="BC89" s="38"/>
      <c r="BD89" s="38"/>
      <c r="BE89" s="38"/>
      <c r="BF89" s="38"/>
      <c r="BG89" s="38"/>
      <c r="BH89" s="38"/>
      <c r="BI89" s="38"/>
      <c r="BJ89" s="38"/>
      <c r="BK89" s="38"/>
      <c r="BL89" s="38"/>
      <c r="BM89" s="38"/>
      <c r="BN89" s="38"/>
      <c r="BO89" s="38"/>
      <c r="BP89" s="38"/>
      <c r="BQ89" s="38"/>
      <c r="BR89" s="31"/>
      <c r="BS89" s="31"/>
      <c r="BT89" s="31"/>
      <c r="BU89" s="31"/>
      <c r="BV89" s="31"/>
      <c r="BW89" s="31"/>
      <c r="BX89" s="31"/>
      <c r="BY89" s="31"/>
    </row>
    <row r="90" spans="1:80" ht="32.25" customHeight="1" x14ac:dyDescent="0.2">
      <c r="A90" s="33"/>
      <c r="B90" s="33"/>
      <c r="C90" s="34" t="s">
        <v>143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6"/>
      <c r="Y90" s="33">
        <v>0</v>
      </c>
      <c r="Z90" s="33"/>
      <c r="AA90" s="33"/>
      <c r="AB90" s="33"/>
      <c r="AC90" s="33"/>
      <c r="AD90" s="33">
        <v>0.5</v>
      </c>
      <c r="AE90" s="33"/>
      <c r="AF90" s="33"/>
      <c r="AG90" s="33"/>
      <c r="AH90" s="33"/>
      <c r="AI90" s="33">
        <v>0.5</v>
      </c>
      <c r="AJ90" s="33"/>
      <c r="AK90" s="33"/>
      <c r="AL90" s="33"/>
      <c r="AM90" s="33"/>
      <c r="AN90" s="33">
        <v>0</v>
      </c>
      <c r="AO90" s="33"/>
      <c r="AP90" s="33"/>
      <c r="AQ90" s="33"/>
      <c r="AR90" s="33"/>
      <c r="AS90" s="33">
        <v>0.5</v>
      </c>
      <c r="AT90" s="33"/>
      <c r="AU90" s="33"/>
      <c r="AV90" s="33"/>
      <c r="AW90" s="33"/>
      <c r="AX90" s="33">
        <v>0.5</v>
      </c>
      <c r="AY90" s="33"/>
      <c r="AZ90" s="33"/>
      <c r="BA90" s="33"/>
      <c r="BB90" s="33"/>
      <c r="BC90" s="33">
        <f>AN90-Y90</f>
        <v>0</v>
      </c>
      <c r="BD90" s="33"/>
      <c r="BE90" s="33"/>
      <c r="BF90" s="33"/>
      <c r="BG90" s="33"/>
      <c r="BH90" s="33">
        <f>AS90-AD90</f>
        <v>0</v>
      </c>
      <c r="BI90" s="33"/>
      <c r="BJ90" s="33"/>
      <c r="BK90" s="33"/>
      <c r="BL90" s="33"/>
      <c r="BM90" s="33">
        <v>0</v>
      </c>
      <c r="BN90" s="33"/>
      <c r="BO90" s="33"/>
      <c r="BP90" s="33"/>
      <c r="BQ90" s="33"/>
      <c r="BR90" s="6"/>
      <c r="BS90" s="6"/>
      <c r="BT90" s="6"/>
      <c r="BU90" s="6"/>
      <c r="BV90" s="6"/>
      <c r="BW90" s="6"/>
      <c r="BX90" s="6"/>
      <c r="BY90" s="6"/>
    </row>
    <row r="91" spans="1:80" s="30" customFormat="1" ht="17.25" customHeight="1" x14ac:dyDescent="0.2">
      <c r="A91" s="38"/>
      <c r="B91" s="38"/>
      <c r="C91" s="42" t="s">
        <v>113</v>
      </c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43"/>
      <c r="AM91" s="43"/>
      <c r="AN91" s="43"/>
      <c r="AO91" s="43"/>
      <c r="AP91" s="43"/>
      <c r="AQ91" s="43"/>
      <c r="AR91" s="43"/>
      <c r="AS91" s="43"/>
      <c r="AT91" s="43"/>
      <c r="AU91" s="43"/>
      <c r="AV91" s="43"/>
      <c r="AW91" s="43"/>
      <c r="AX91" s="43"/>
      <c r="AY91" s="43"/>
      <c r="AZ91" s="43"/>
      <c r="BA91" s="43"/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4"/>
      <c r="BR91" s="31"/>
      <c r="BS91" s="31"/>
      <c r="BT91" s="31"/>
      <c r="BU91" s="31"/>
      <c r="BV91" s="31"/>
      <c r="BW91" s="31"/>
      <c r="BX91" s="31"/>
      <c r="BY91" s="31"/>
      <c r="CB91" s="30" t="s">
        <v>144</v>
      </c>
    </row>
    <row r="92" spans="1:80" s="30" customFormat="1" ht="15.75" x14ac:dyDescent="0.2">
      <c r="A92" s="38"/>
      <c r="B92" s="38"/>
      <c r="C92" s="39" t="s">
        <v>126</v>
      </c>
      <c r="D92" s="40"/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1"/>
      <c r="Y92" s="38"/>
      <c r="Z92" s="38"/>
      <c r="AA92" s="38"/>
      <c r="AB92" s="38"/>
      <c r="AC92" s="38"/>
      <c r="AD92" s="38"/>
      <c r="AE92" s="38"/>
      <c r="AF92" s="38"/>
      <c r="AG92" s="38"/>
      <c r="AH92" s="38"/>
      <c r="AI92" s="38"/>
      <c r="AJ92" s="38"/>
      <c r="AK92" s="38"/>
      <c r="AL92" s="38"/>
      <c r="AM92" s="38"/>
      <c r="AN92" s="38"/>
      <c r="AO92" s="38"/>
      <c r="AP92" s="38"/>
      <c r="AQ92" s="38"/>
      <c r="AR92" s="38"/>
      <c r="AS92" s="38"/>
      <c r="AT92" s="38"/>
      <c r="AU92" s="38"/>
      <c r="AV92" s="38"/>
      <c r="AW92" s="38"/>
      <c r="AX92" s="38"/>
      <c r="AY92" s="38"/>
      <c r="AZ92" s="38"/>
      <c r="BA92" s="38"/>
      <c r="BB92" s="38"/>
      <c r="BC92" s="38"/>
      <c r="BD92" s="38"/>
      <c r="BE92" s="38"/>
      <c r="BF92" s="38"/>
      <c r="BG92" s="38"/>
      <c r="BH92" s="38"/>
      <c r="BI92" s="38"/>
      <c r="BJ92" s="38"/>
      <c r="BK92" s="38"/>
      <c r="BL92" s="38"/>
      <c r="BM92" s="38"/>
      <c r="BN92" s="38"/>
      <c r="BO92" s="38"/>
      <c r="BP92" s="38"/>
      <c r="BQ92" s="38"/>
      <c r="BR92" s="31"/>
      <c r="BS92" s="31"/>
      <c r="BT92" s="31"/>
      <c r="BU92" s="31"/>
      <c r="BV92" s="31"/>
      <c r="BW92" s="31"/>
      <c r="BX92" s="31"/>
      <c r="BY92" s="31"/>
    </row>
    <row r="93" spans="1:80" ht="33.75" customHeight="1" x14ac:dyDescent="0.2">
      <c r="A93" s="33"/>
      <c r="B93" s="33"/>
      <c r="C93" s="34" t="s">
        <v>145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6"/>
      <c r="Y93" s="33">
        <v>0</v>
      </c>
      <c r="Z93" s="33"/>
      <c r="AA93" s="33"/>
      <c r="AB93" s="33"/>
      <c r="AC93" s="33"/>
      <c r="AD93" s="32">
        <v>9427500</v>
      </c>
      <c r="AE93" s="32"/>
      <c r="AF93" s="32"/>
      <c r="AG93" s="32"/>
      <c r="AH93" s="32"/>
      <c r="AI93" s="32">
        <v>9427500</v>
      </c>
      <c r="AJ93" s="32"/>
      <c r="AK93" s="32"/>
      <c r="AL93" s="32"/>
      <c r="AM93" s="32"/>
      <c r="AN93" s="32">
        <v>0</v>
      </c>
      <c r="AO93" s="32"/>
      <c r="AP93" s="32"/>
      <c r="AQ93" s="32"/>
      <c r="AR93" s="32"/>
      <c r="AS93" s="32">
        <v>7032193.5999999996</v>
      </c>
      <c r="AT93" s="32"/>
      <c r="AU93" s="32"/>
      <c r="AV93" s="32"/>
      <c r="AW93" s="32"/>
      <c r="AX93" s="32">
        <v>7032193.5999999996</v>
      </c>
      <c r="AY93" s="32"/>
      <c r="AZ93" s="32"/>
      <c r="BA93" s="32"/>
      <c r="BB93" s="32"/>
      <c r="BC93" s="32">
        <f>AN93-Y93</f>
        <v>0</v>
      </c>
      <c r="BD93" s="32"/>
      <c r="BE93" s="32"/>
      <c r="BF93" s="32"/>
      <c r="BG93" s="32"/>
      <c r="BH93" s="32">
        <f>AS93-AD93</f>
        <v>-2395306.4000000004</v>
      </c>
      <c r="BI93" s="32"/>
      <c r="BJ93" s="32"/>
      <c r="BK93" s="32"/>
      <c r="BL93" s="32"/>
      <c r="BM93" s="32">
        <v>-2395306.4000000004</v>
      </c>
      <c r="BN93" s="32"/>
      <c r="BO93" s="32"/>
      <c r="BP93" s="32"/>
      <c r="BQ93" s="32"/>
      <c r="BR93" s="6"/>
      <c r="BS93" s="6"/>
      <c r="BT93" s="6"/>
      <c r="BU93" s="6"/>
      <c r="BV93" s="6"/>
      <c r="BW93" s="6"/>
      <c r="BX93" s="6"/>
      <c r="BY93" s="6"/>
    </row>
    <row r="94" spans="1:80" ht="36" customHeight="1" x14ac:dyDescent="0.2">
      <c r="A94" s="33"/>
      <c r="B94" s="33"/>
      <c r="C94" s="34" t="s">
        <v>116</v>
      </c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  <c r="AT94" s="45"/>
      <c r="AU94" s="45"/>
      <c r="AV94" s="45"/>
      <c r="AW94" s="45"/>
      <c r="AX94" s="45"/>
      <c r="AY94" s="45"/>
      <c r="AZ94" s="45"/>
      <c r="BA94" s="45"/>
      <c r="BB94" s="45"/>
      <c r="BC94" s="45"/>
      <c r="BD94" s="45"/>
      <c r="BE94" s="45"/>
      <c r="BF94" s="45"/>
      <c r="BG94" s="45"/>
      <c r="BH94" s="45"/>
      <c r="BI94" s="45"/>
      <c r="BJ94" s="45"/>
      <c r="BK94" s="45"/>
      <c r="BL94" s="45"/>
      <c r="BM94" s="45"/>
      <c r="BN94" s="45"/>
      <c r="BO94" s="45"/>
      <c r="BP94" s="45"/>
      <c r="BQ94" s="46"/>
      <c r="BR94" s="6"/>
      <c r="BS94" s="6"/>
      <c r="BT94" s="6"/>
      <c r="BU94" s="6"/>
      <c r="BV94" s="6"/>
      <c r="BW94" s="6"/>
      <c r="BX94" s="6"/>
      <c r="BY94" s="6"/>
      <c r="CB94" s="1" t="s">
        <v>146</v>
      </c>
    </row>
    <row r="95" spans="1:80" s="30" customFormat="1" ht="15.75" x14ac:dyDescent="0.2">
      <c r="A95" s="38"/>
      <c r="B95" s="38"/>
      <c r="C95" s="39" t="s">
        <v>130</v>
      </c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1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8"/>
      <c r="AR95" s="38"/>
      <c r="AS95" s="38"/>
      <c r="AT95" s="38"/>
      <c r="AU95" s="38"/>
      <c r="AV95" s="38"/>
      <c r="AW95" s="38"/>
      <c r="AX95" s="38"/>
      <c r="AY95" s="38"/>
      <c r="AZ95" s="38"/>
      <c r="BA95" s="38"/>
      <c r="BB95" s="38"/>
      <c r="BC95" s="38"/>
      <c r="BD95" s="38"/>
      <c r="BE95" s="38"/>
      <c r="BF95" s="38"/>
      <c r="BG95" s="38"/>
      <c r="BH95" s="38"/>
      <c r="BI95" s="38"/>
      <c r="BJ95" s="38"/>
      <c r="BK95" s="38"/>
      <c r="BL95" s="38"/>
      <c r="BM95" s="38"/>
      <c r="BN95" s="38"/>
      <c r="BO95" s="38"/>
      <c r="BP95" s="38"/>
      <c r="BQ95" s="38"/>
      <c r="BR95" s="31"/>
      <c r="BS95" s="31"/>
      <c r="BT95" s="31"/>
      <c r="BU95" s="31"/>
      <c r="BV95" s="31"/>
      <c r="BW95" s="31"/>
      <c r="BX95" s="31"/>
      <c r="BY95" s="31"/>
    </row>
    <row r="96" spans="1:80" ht="33" customHeight="1" x14ac:dyDescent="0.2">
      <c r="A96" s="33"/>
      <c r="B96" s="33"/>
      <c r="C96" s="34" t="s">
        <v>194</v>
      </c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6"/>
      <c r="Y96" s="33">
        <v>0</v>
      </c>
      <c r="Z96" s="33"/>
      <c r="AA96" s="33"/>
      <c r="AB96" s="33"/>
      <c r="AC96" s="33"/>
      <c r="AD96" s="33">
        <v>1</v>
      </c>
      <c r="AE96" s="33"/>
      <c r="AF96" s="33"/>
      <c r="AG96" s="33"/>
      <c r="AH96" s="33"/>
      <c r="AI96" s="33">
        <v>1</v>
      </c>
      <c r="AJ96" s="33"/>
      <c r="AK96" s="33"/>
      <c r="AL96" s="33"/>
      <c r="AM96" s="33"/>
      <c r="AN96" s="33">
        <v>0</v>
      </c>
      <c r="AO96" s="33"/>
      <c r="AP96" s="33"/>
      <c r="AQ96" s="33"/>
      <c r="AR96" s="33"/>
      <c r="AS96" s="33">
        <v>1</v>
      </c>
      <c r="AT96" s="33"/>
      <c r="AU96" s="33"/>
      <c r="AV96" s="33"/>
      <c r="AW96" s="33"/>
      <c r="AX96" s="33">
        <v>1</v>
      </c>
      <c r="AY96" s="33"/>
      <c r="AZ96" s="33"/>
      <c r="BA96" s="33"/>
      <c r="BB96" s="33"/>
      <c r="BC96" s="33">
        <f>AN96-Y96</f>
        <v>0</v>
      </c>
      <c r="BD96" s="33"/>
      <c r="BE96" s="33"/>
      <c r="BF96" s="33"/>
      <c r="BG96" s="33"/>
      <c r="BH96" s="33">
        <f>AS96-AD96</f>
        <v>0</v>
      </c>
      <c r="BI96" s="33"/>
      <c r="BJ96" s="33"/>
      <c r="BK96" s="33"/>
      <c r="BL96" s="33"/>
      <c r="BM96" s="33">
        <v>0</v>
      </c>
      <c r="BN96" s="33"/>
      <c r="BO96" s="33"/>
      <c r="BP96" s="33"/>
      <c r="BQ96" s="33"/>
      <c r="BR96" s="6"/>
      <c r="BS96" s="6"/>
      <c r="BT96" s="6"/>
      <c r="BU96" s="6"/>
      <c r="BV96" s="6"/>
      <c r="BW96" s="6"/>
      <c r="BX96" s="6"/>
      <c r="BY96" s="6"/>
    </row>
    <row r="97" spans="1:80" s="30" customFormat="1" ht="15.75" x14ac:dyDescent="0.2">
      <c r="A97" s="38"/>
      <c r="B97" s="38"/>
      <c r="C97" s="39" t="s">
        <v>132</v>
      </c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  <c r="W97" s="40"/>
      <c r="X97" s="41"/>
      <c r="Y97" s="38"/>
      <c r="Z97" s="38"/>
      <c r="AA97" s="38"/>
      <c r="AB97" s="38"/>
      <c r="AC97" s="38"/>
      <c r="AD97" s="38"/>
      <c r="AE97" s="38"/>
      <c r="AF97" s="38"/>
      <c r="AG97" s="38"/>
      <c r="AH97" s="38"/>
      <c r="AI97" s="38"/>
      <c r="AJ97" s="38"/>
      <c r="AK97" s="38"/>
      <c r="AL97" s="38"/>
      <c r="AM97" s="38"/>
      <c r="AN97" s="38"/>
      <c r="AO97" s="38"/>
      <c r="AP97" s="38"/>
      <c r="AQ97" s="38"/>
      <c r="AR97" s="38"/>
      <c r="AS97" s="38"/>
      <c r="AT97" s="38"/>
      <c r="AU97" s="38"/>
      <c r="AV97" s="38"/>
      <c r="AW97" s="38"/>
      <c r="AX97" s="38"/>
      <c r="AY97" s="38"/>
      <c r="AZ97" s="38"/>
      <c r="BA97" s="38"/>
      <c r="BB97" s="38"/>
      <c r="BC97" s="38"/>
      <c r="BD97" s="38"/>
      <c r="BE97" s="38"/>
      <c r="BF97" s="38"/>
      <c r="BG97" s="38"/>
      <c r="BH97" s="38"/>
      <c r="BI97" s="38"/>
      <c r="BJ97" s="38"/>
      <c r="BK97" s="38"/>
      <c r="BL97" s="38"/>
      <c r="BM97" s="38"/>
      <c r="BN97" s="38"/>
      <c r="BO97" s="38"/>
      <c r="BP97" s="38"/>
      <c r="BQ97" s="38"/>
      <c r="BR97" s="31"/>
      <c r="BS97" s="31"/>
      <c r="BT97" s="31"/>
      <c r="BU97" s="31"/>
      <c r="BV97" s="31"/>
      <c r="BW97" s="31"/>
      <c r="BX97" s="31"/>
      <c r="BY97" s="31"/>
    </row>
    <row r="98" spans="1:80" ht="33" customHeight="1" x14ac:dyDescent="0.2">
      <c r="A98" s="33"/>
      <c r="B98" s="33"/>
      <c r="C98" s="34" t="s">
        <v>147</v>
      </c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6"/>
      <c r="Y98" s="33">
        <v>0</v>
      </c>
      <c r="Z98" s="33"/>
      <c r="AA98" s="33"/>
      <c r="AB98" s="33"/>
      <c r="AC98" s="33"/>
      <c r="AD98" s="32">
        <v>9427500</v>
      </c>
      <c r="AE98" s="32"/>
      <c r="AF98" s="32"/>
      <c r="AG98" s="32"/>
      <c r="AH98" s="32"/>
      <c r="AI98" s="32">
        <v>9427500</v>
      </c>
      <c r="AJ98" s="32"/>
      <c r="AK98" s="32"/>
      <c r="AL98" s="32"/>
      <c r="AM98" s="32"/>
      <c r="AN98" s="32">
        <v>0</v>
      </c>
      <c r="AO98" s="32"/>
      <c r="AP98" s="32"/>
      <c r="AQ98" s="32"/>
      <c r="AR98" s="32"/>
      <c r="AS98" s="32">
        <v>7032193.5999999996</v>
      </c>
      <c r="AT98" s="32"/>
      <c r="AU98" s="32"/>
      <c r="AV98" s="32"/>
      <c r="AW98" s="32"/>
      <c r="AX98" s="32">
        <v>7032193.5999999996</v>
      </c>
      <c r="AY98" s="32"/>
      <c r="AZ98" s="32"/>
      <c r="BA98" s="32"/>
      <c r="BB98" s="32"/>
      <c r="BC98" s="32">
        <f>AN98-Y98</f>
        <v>0</v>
      </c>
      <c r="BD98" s="32"/>
      <c r="BE98" s="32"/>
      <c r="BF98" s="32"/>
      <c r="BG98" s="32"/>
      <c r="BH98" s="32">
        <f>AS98-AD98</f>
        <v>-2395306.4000000004</v>
      </c>
      <c r="BI98" s="32"/>
      <c r="BJ98" s="32"/>
      <c r="BK98" s="32"/>
      <c r="BL98" s="32"/>
      <c r="BM98" s="32">
        <v>-2395306.4000000004</v>
      </c>
      <c r="BN98" s="32"/>
      <c r="BO98" s="32"/>
      <c r="BP98" s="32"/>
      <c r="BQ98" s="32"/>
      <c r="BR98" s="6"/>
      <c r="BS98" s="6"/>
      <c r="BT98" s="6"/>
      <c r="BU98" s="6"/>
      <c r="BV98" s="6"/>
      <c r="BW98" s="6"/>
      <c r="BX98" s="6"/>
      <c r="BY98" s="6"/>
    </row>
    <row r="99" spans="1:80" ht="33.75" customHeight="1" x14ac:dyDescent="0.2">
      <c r="A99" s="33"/>
      <c r="B99" s="33"/>
      <c r="C99" s="34" t="s">
        <v>116</v>
      </c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  <c r="AR99" s="45"/>
      <c r="AS99" s="45"/>
      <c r="AT99" s="45"/>
      <c r="AU99" s="45"/>
      <c r="AV99" s="45"/>
      <c r="AW99" s="45"/>
      <c r="AX99" s="45"/>
      <c r="AY99" s="45"/>
      <c r="AZ99" s="45"/>
      <c r="BA99" s="45"/>
      <c r="BB99" s="45"/>
      <c r="BC99" s="45"/>
      <c r="BD99" s="45"/>
      <c r="BE99" s="45"/>
      <c r="BF99" s="45"/>
      <c r="BG99" s="45"/>
      <c r="BH99" s="45"/>
      <c r="BI99" s="45"/>
      <c r="BJ99" s="45"/>
      <c r="BK99" s="45"/>
      <c r="BL99" s="45"/>
      <c r="BM99" s="45"/>
      <c r="BN99" s="45"/>
      <c r="BO99" s="45"/>
      <c r="BP99" s="45"/>
      <c r="BQ99" s="46"/>
      <c r="BR99" s="6"/>
      <c r="BS99" s="6"/>
      <c r="BT99" s="6"/>
      <c r="BU99" s="6"/>
      <c r="BV99" s="6"/>
      <c r="BW99" s="6"/>
      <c r="BX99" s="6"/>
      <c r="BY99" s="6"/>
      <c r="CB99" s="1" t="s">
        <v>148</v>
      </c>
    </row>
    <row r="100" spans="1:80" s="30" customFormat="1" ht="15.75" x14ac:dyDescent="0.2">
      <c r="A100" s="38"/>
      <c r="B100" s="38"/>
      <c r="C100" s="39" t="s">
        <v>136</v>
      </c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1"/>
      <c r="Y100" s="38"/>
      <c r="Z100" s="38"/>
      <c r="AA100" s="38"/>
      <c r="AB100" s="38"/>
      <c r="AC100" s="38"/>
      <c r="AD100" s="38"/>
      <c r="AE100" s="38"/>
      <c r="AF100" s="38"/>
      <c r="AG100" s="38"/>
      <c r="AH100" s="38"/>
      <c r="AI100" s="38"/>
      <c r="AJ100" s="38"/>
      <c r="AK100" s="38"/>
      <c r="AL100" s="38"/>
      <c r="AM100" s="38"/>
      <c r="AN100" s="38"/>
      <c r="AO100" s="38"/>
      <c r="AP100" s="38"/>
      <c r="AQ100" s="38"/>
      <c r="AR100" s="38"/>
      <c r="AS100" s="38"/>
      <c r="AT100" s="38"/>
      <c r="AU100" s="38"/>
      <c r="AV100" s="38"/>
      <c r="AW100" s="38"/>
      <c r="AX100" s="38"/>
      <c r="AY100" s="38"/>
      <c r="AZ100" s="38"/>
      <c r="BA100" s="38"/>
      <c r="BB100" s="38"/>
      <c r="BC100" s="38"/>
      <c r="BD100" s="38"/>
      <c r="BE100" s="38"/>
      <c r="BF100" s="38"/>
      <c r="BG100" s="38"/>
      <c r="BH100" s="38"/>
      <c r="BI100" s="38"/>
      <c r="BJ100" s="38"/>
      <c r="BK100" s="38"/>
      <c r="BL100" s="38"/>
      <c r="BM100" s="38"/>
      <c r="BN100" s="38"/>
      <c r="BO100" s="38"/>
      <c r="BP100" s="38"/>
      <c r="BQ100" s="38"/>
      <c r="BR100" s="31"/>
      <c r="BS100" s="31"/>
      <c r="BT100" s="31"/>
      <c r="BU100" s="31"/>
      <c r="BV100" s="31"/>
      <c r="BW100" s="31"/>
      <c r="BX100" s="31"/>
      <c r="BY100" s="31"/>
    </row>
    <row r="101" spans="1:80" ht="33.75" customHeight="1" x14ac:dyDescent="0.2">
      <c r="A101" s="33"/>
      <c r="B101" s="33"/>
      <c r="C101" s="34" t="s">
        <v>149</v>
      </c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6"/>
      <c r="Y101" s="33">
        <v>0</v>
      </c>
      <c r="Z101" s="33"/>
      <c r="AA101" s="33"/>
      <c r="AB101" s="33"/>
      <c r="AC101" s="33"/>
      <c r="AD101" s="33">
        <v>85.3</v>
      </c>
      <c r="AE101" s="33"/>
      <c r="AF101" s="33"/>
      <c r="AG101" s="33"/>
      <c r="AH101" s="33"/>
      <c r="AI101" s="33">
        <v>85.3</v>
      </c>
      <c r="AJ101" s="33"/>
      <c r="AK101" s="33"/>
      <c r="AL101" s="33"/>
      <c r="AM101" s="33"/>
      <c r="AN101" s="33">
        <v>0</v>
      </c>
      <c r="AO101" s="33"/>
      <c r="AP101" s="33"/>
      <c r="AQ101" s="33"/>
      <c r="AR101" s="33"/>
      <c r="AS101" s="33">
        <v>71.7</v>
      </c>
      <c r="AT101" s="33"/>
      <c r="AU101" s="33"/>
      <c r="AV101" s="33"/>
      <c r="AW101" s="33"/>
      <c r="AX101" s="33">
        <v>71.7</v>
      </c>
      <c r="AY101" s="33"/>
      <c r="AZ101" s="33"/>
      <c r="BA101" s="33"/>
      <c r="BB101" s="33"/>
      <c r="BC101" s="33">
        <f>AN101-Y101</f>
        <v>0</v>
      </c>
      <c r="BD101" s="33"/>
      <c r="BE101" s="33"/>
      <c r="BF101" s="33"/>
      <c r="BG101" s="33"/>
      <c r="BH101" s="33">
        <f>AS101-AD101</f>
        <v>-13.599999999999994</v>
      </c>
      <c r="BI101" s="33"/>
      <c r="BJ101" s="33"/>
      <c r="BK101" s="33"/>
      <c r="BL101" s="33"/>
      <c r="BM101" s="33">
        <v>-13.599999999999994</v>
      </c>
      <c r="BN101" s="33"/>
      <c r="BO101" s="33"/>
      <c r="BP101" s="33"/>
      <c r="BQ101" s="33"/>
      <c r="BR101" s="6"/>
      <c r="BS101" s="6"/>
      <c r="BT101" s="6"/>
      <c r="BU101" s="6"/>
      <c r="BV101" s="6"/>
      <c r="BW101" s="6"/>
      <c r="BX101" s="6"/>
      <c r="BY101" s="6"/>
    </row>
    <row r="102" spans="1:80" ht="36.75" customHeight="1" x14ac:dyDescent="0.2">
      <c r="A102" s="33"/>
      <c r="B102" s="33"/>
      <c r="C102" s="34" t="s">
        <v>116</v>
      </c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  <c r="AR102" s="45"/>
      <c r="AS102" s="45"/>
      <c r="AT102" s="45"/>
      <c r="AU102" s="45"/>
      <c r="AV102" s="45"/>
      <c r="AW102" s="45"/>
      <c r="AX102" s="45"/>
      <c r="AY102" s="45"/>
      <c r="AZ102" s="45"/>
      <c r="BA102" s="45"/>
      <c r="BB102" s="45"/>
      <c r="BC102" s="45"/>
      <c r="BD102" s="45"/>
      <c r="BE102" s="45"/>
      <c r="BF102" s="45"/>
      <c r="BG102" s="45"/>
      <c r="BH102" s="45"/>
      <c r="BI102" s="45"/>
      <c r="BJ102" s="45"/>
      <c r="BK102" s="45"/>
      <c r="BL102" s="45"/>
      <c r="BM102" s="45"/>
      <c r="BN102" s="45"/>
      <c r="BO102" s="45"/>
      <c r="BP102" s="45"/>
      <c r="BQ102" s="46"/>
      <c r="BR102" s="6"/>
      <c r="BS102" s="6"/>
      <c r="BT102" s="6"/>
      <c r="BU102" s="6"/>
      <c r="BV102" s="6"/>
      <c r="BW102" s="6"/>
      <c r="BX102" s="6"/>
      <c r="BY102" s="6"/>
      <c r="CB102" s="1" t="s">
        <v>150</v>
      </c>
    </row>
    <row r="103" spans="1:80" ht="5.25" hidden="1" customHeight="1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</row>
    <row r="104" spans="1:80" ht="15.75" hidden="1" customHeight="1" x14ac:dyDescent="0.2">
      <c r="A104" s="55" t="s">
        <v>105</v>
      </c>
      <c r="B104" s="55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55"/>
      <c r="AI104" s="55"/>
      <c r="AJ104" s="55"/>
      <c r="AK104" s="55"/>
      <c r="AL104" s="55"/>
      <c r="AM104" s="55"/>
      <c r="AN104" s="55"/>
      <c r="AO104" s="55"/>
      <c r="AP104" s="55"/>
      <c r="AQ104" s="55"/>
      <c r="AR104" s="55"/>
      <c r="AS104" s="55"/>
      <c r="AT104" s="55"/>
      <c r="AU104" s="55"/>
      <c r="AV104" s="55"/>
      <c r="AW104" s="55"/>
      <c r="AX104" s="55"/>
      <c r="AY104" s="55"/>
      <c r="AZ104" s="55"/>
      <c r="BA104" s="55"/>
      <c r="BB104" s="55"/>
      <c r="BC104" s="55"/>
      <c r="BD104" s="55"/>
      <c r="BE104" s="55"/>
      <c r="BF104" s="55"/>
      <c r="BG104" s="55"/>
      <c r="BH104" s="55"/>
      <c r="BI104" s="55"/>
      <c r="BJ104" s="55"/>
      <c r="BK104" s="55"/>
      <c r="BL104" s="55"/>
      <c r="BM104" s="55"/>
      <c r="BN104" s="55"/>
      <c r="BO104" s="55"/>
      <c r="BP104" s="55"/>
      <c r="BQ104" s="55"/>
    </row>
    <row r="105" spans="1:80" ht="0.75" hidden="1" customHeight="1" x14ac:dyDescent="0.2">
      <c r="A105" s="56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/>
      <c r="AX105" s="57"/>
      <c r="AY105" s="57"/>
      <c r="AZ105" s="57"/>
      <c r="BA105" s="57"/>
      <c r="BB105" s="57"/>
      <c r="BC105" s="57"/>
      <c r="BD105" s="57"/>
      <c r="BE105" s="57"/>
      <c r="BF105" s="57"/>
      <c r="BG105" s="57"/>
      <c r="BH105" s="57"/>
      <c r="BI105" s="57"/>
      <c r="BJ105" s="57"/>
      <c r="BK105" s="57"/>
      <c r="BL105" s="57"/>
      <c r="BM105" s="57"/>
      <c r="BN105" s="58"/>
      <c r="BO105" s="6"/>
      <c r="BP105" s="6"/>
      <c r="BQ105" s="6"/>
    </row>
    <row r="106" spans="1:80" ht="12" hidden="1" customHeight="1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</row>
    <row r="107" spans="1:80" ht="14.25" customHeight="1" x14ac:dyDescent="0.2">
      <c r="A107" s="55" t="s">
        <v>57</v>
      </c>
      <c r="B107" s="55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  <c r="AU107" s="55"/>
      <c r="AV107" s="55"/>
      <c r="AW107" s="55"/>
      <c r="AX107" s="55"/>
      <c r="AY107" s="55"/>
      <c r="AZ107" s="55"/>
      <c r="BA107" s="55"/>
      <c r="BB107" s="55"/>
      <c r="BC107" s="55"/>
      <c r="BD107" s="55"/>
      <c r="BE107" s="55"/>
      <c r="BF107" s="55"/>
      <c r="BG107" s="55"/>
      <c r="BH107" s="55"/>
      <c r="BI107" s="55"/>
      <c r="BJ107" s="55"/>
      <c r="BK107" s="55"/>
      <c r="BL107" s="55"/>
      <c r="BM107" s="55"/>
      <c r="BN107" s="55"/>
      <c r="BO107" s="55"/>
      <c r="BP107" s="55"/>
      <c r="BQ107" s="55"/>
    </row>
    <row r="108" spans="1:80" ht="3.75" hidden="1" customHeight="1" x14ac:dyDescent="0.2">
      <c r="A108" s="116" t="s">
        <v>177</v>
      </c>
      <c r="B108" s="116"/>
      <c r="C108" s="116"/>
      <c r="D108" s="116"/>
      <c r="E108" s="116"/>
      <c r="F108" s="116"/>
      <c r="G108" s="116"/>
      <c r="H108" s="116"/>
      <c r="I108" s="116"/>
      <c r="J108" s="116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16"/>
      <c r="X108" s="116"/>
      <c r="Y108" s="116"/>
      <c r="Z108" s="116"/>
      <c r="AA108" s="116"/>
      <c r="AB108" s="116"/>
      <c r="AC108" s="116"/>
      <c r="AD108" s="116"/>
      <c r="AE108" s="116"/>
      <c r="AF108" s="116"/>
      <c r="AG108" s="116"/>
      <c r="AH108" s="116"/>
      <c r="AI108" s="116"/>
      <c r="AJ108" s="116"/>
      <c r="AK108" s="116"/>
      <c r="AL108" s="116"/>
      <c r="AM108" s="116"/>
      <c r="AN108" s="116"/>
      <c r="AO108" s="116"/>
      <c r="AP108" s="116"/>
      <c r="AQ108" s="116"/>
      <c r="AR108" s="116"/>
      <c r="AS108" s="116"/>
      <c r="AT108" s="116"/>
      <c r="AU108" s="116"/>
      <c r="AV108" s="116"/>
      <c r="AW108" s="116"/>
      <c r="AX108" s="116"/>
      <c r="AY108" s="116"/>
      <c r="AZ108" s="116"/>
      <c r="BA108" s="116"/>
      <c r="BB108" s="116"/>
      <c r="BC108" s="116"/>
      <c r="BD108" s="116"/>
      <c r="BE108" s="116"/>
      <c r="BF108" s="116"/>
      <c r="BG108" s="116"/>
      <c r="BH108" s="116"/>
      <c r="BI108" s="116"/>
      <c r="BJ108" s="116"/>
      <c r="BK108" s="116"/>
      <c r="BL108" s="116"/>
      <c r="BM108" s="116"/>
      <c r="BN108" s="116"/>
      <c r="BO108" s="116"/>
      <c r="BP108" s="116"/>
      <c r="BQ108" s="116"/>
    </row>
    <row r="109" spans="1:80" ht="48" customHeight="1" x14ac:dyDescent="0.2">
      <c r="A109" s="33" t="s">
        <v>3</v>
      </c>
      <c r="B109" s="33"/>
      <c r="C109" s="33" t="s">
        <v>4</v>
      </c>
      <c r="D109" s="33"/>
      <c r="E109" s="33"/>
      <c r="F109" s="33"/>
      <c r="G109" s="33"/>
      <c r="H109" s="33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 t="s">
        <v>58</v>
      </c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3"/>
      <c r="AO109" s="33"/>
      <c r="AP109" s="33" t="s">
        <v>59</v>
      </c>
      <c r="AQ109" s="33"/>
      <c r="AR109" s="33"/>
      <c r="AS109" s="33"/>
      <c r="AT109" s="33"/>
      <c r="AU109" s="33"/>
      <c r="AV109" s="33"/>
      <c r="AW109" s="33"/>
      <c r="AX109" s="33"/>
      <c r="AY109" s="33"/>
      <c r="AZ109" s="33"/>
      <c r="BA109" s="33"/>
      <c r="BB109" s="33"/>
      <c r="BC109" s="33"/>
      <c r="BD109" s="33" t="s">
        <v>60</v>
      </c>
      <c r="BE109" s="33"/>
      <c r="BF109" s="33"/>
      <c r="BG109" s="33"/>
      <c r="BH109" s="33"/>
      <c r="BI109" s="33"/>
      <c r="BJ109" s="33"/>
      <c r="BK109" s="33"/>
      <c r="BL109" s="33"/>
      <c r="BM109" s="33"/>
      <c r="BN109" s="33"/>
      <c r="BO109" s="33"/>
      <c r="BP109" s="33"/>
      <c r="BQ109" s="33"/>
    </row>
    <row r="110" spans="1:80" ht="29.1" customHeight="1" x14ac:dyDescent="0.2">
      <c r="A110" s="33"/>
      <c r="B110" s="33"/>
      <c r="C110" s="33"/>
      <c r="D110" s="33"/>
      <c r="E110" s="33"/>
      <c r="F110" s="33"/>
      <c r="G110" s="33"/>
      <c r="H110" s="33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 t="s">
        <v>2</v>
      </c>
      <c r="AB110" s="33"/>
      <c r="AC110" s="33"/>
      <c r="AD110" s="33"/>
      <c r="AE110" s="33"/>
      <c r="AF110" s="33" t="s">
        <v>1</v>
      </c>
      <c r="AG110" s="33"/>
      <c r="AH110" s="33"/>
      <c r="AI110" s="33"/>
      <c r="AJ110" s="33"/>
      <c r="AK110" s="33" t="s">
        <v>17</v>
      </c>
      <c r="AL110" s="33"/>
      <c r="AM110" s="33"/>
      <c r="AN110" s="33"/>
      <c r="AO110" s="33"/>
      <c r="AP110" s="33" t="s">
        <v>2</v>
      </c>
      <c r="AQ110" s="33"/>
      <c r="AR110" s="33"/>
      <c r="AS110" s="33"/>
      <c r="AT110" s="33"/>
      <c r="AU110" s="33" t="s">
        <v>1</v>
      </c>
      <c r="AV110" s="33"/>
      <c r="AW110" s="33"/>
      <c r="AX110" s="33"/>
      <c r="AY110" s="33"/>
      <c r="AZ110" s="33" t="s">
        <v>17</v>
      </c>
      <c r="BA110" s="33"/>
      <c r="BB110" s="33"/>
      <c r="BC110" s="33"/>
      <c r="BD110" s="33" t="s">
        <v>2</v>
      </c>
      <c r="BE110" s="33"/>
      <c r="BF110" s="33"/>
      <c r="BG110" s="33"/>
      <c r="BH110" s="33"/>
      <c r="BI110" s="33" t="s">
        <v>1</v>
      </c>
      <c r="BJ110" s="33"/>
      <c r="BK110" s="33"/>
      <c r="BL110" s="33"/>
      <c r="BM110" s="33"/>
      <c r="BN110" s="33" t="s">
        <v>18</v>
      </c>
      <c r="BO110" s="33"/>
      <c r="BP110" s="33"/>
      <c r="BQ110" s="33"/>
    </row>
    <row r="111" spans="1:80" ht="15.95" customHeight="1" x14ac:dyDescent="0.2">
      <c r="A111" s="33">
        <v>1</v>
      </c>
      <c r="B111" s="33"/>
      <c r="C111" s="33">
        <v>2</v>
      </c>
      <c r="D111" s="33"/>
      <c r="E111" s="33"/>
      <c r="F111" s="33"/>
      <c r="G111" s="33"/>
      <c r="H111" s="33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67">
        <v>3</v>
      </c>
      <c r="AB111" s="68"/>
      <c r="AC111" s="68"/>
      <c r="AD111" s="68"/>
      <c r="AE111" s="69"/>
      <c r="AF111" s="67">
        <v>4</v>
      </c>
      <c r="AG111" s="68"/>
      <c r="AH111" s="68"/>
      <c r="AI111" s="68"/>
      <c r="AJ111" s="69"/>
      <c r="AK111" s="67">
        <v>5</v>
      </c>
      <c r="AL111" s="68"/>
      <c r="AM111" s="68"/>
      <c r="AN111" s="68"/>
      <c r="AO111" s="69"/>
      <c r="AP111" s="67">
        <v>6</v>
      </c>
      <c r="AQ111" s="68"/>
      <c r="AR111" s="68"/>
      <c r="AS111" s="68"/>
      <c r="AT111" s="69"/>
      <c r="AU111" s="67">
        <v>7</v>
      </c>
      <c r="AV111" s="68"/>
      <c r="AW111" s="68"/>
      <c r="AX111" s="68"/>
      <c r="AY111" s="69"/>
      <c r="AZ111" s="67">
        <v>8</v>
      </c>
      <c r="BA111" s="68"/>
      <c r="BB111" s="68"/>
      <c r="BC111" s="69"/>
      <c r="BD111" s="67">
        <v>9</v>
      </c>
      <c r="BE111" s="68"/>
      <c r="BF111" s="68"/>
      <c r="BG111" s="68"/>
      <c r="BH111" s="69"/>
      <c r="BI111" s="33">
        <v>10</v>
      </c>
      <c r="BJ111" s="33"/>
      <c r="BK111" s="33"/>
      <c r="BL111" s="33"/>
      <c r="BM111" s="33"/>
      <c r="BN111" s="33">
        <v>11</v>
      </c>
      <c r="BO111" s="33"/>
      <c r="BP111" s="33"/>
      <c r="BQ111" s="33"/>
    </row>
    <row r="112" spans="1:80" ht="15.75" hidden="1" customHeight="1" x14ac:dyDescent="0.2">
      <c r="A112" s="121" t="s">
        <v>11</v>
      </c>
      <c r="B112" s="121"/>
      <c r="C112" s="123" t="s">
        <v>12</v>
      </c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4"/>
      <c r="AA112" s="125" t="s">
        <v>33</v>
      </c>
      <c r="AB112" s="125"/>
      <c r="AC112" s="125"/>
      <c r="AD112" s="125"/>
      <c r="AE112" s="125"/>
      <c r="AF112" s="125" t="s">
        <v>91</v>
      </c>
      <c r="AG112" s="125"/>
      <c r="AH112" s="125"/>
      <c r="AI112" s="125"/>
      <c r="AJ112" s="125"/>
      <c r="AK112" s="157" t="s">
        <v>13</v>
      </c>
      <c r="AL112" s="157"/>
      <c r="AM112" s="157"/>
      <c r="AN112" s="157"/>
      <c r="AO112" s="157"/>
      <c r="AP112" s="125" t="s">
        <v>34</v>
      </c>
      <c r="AQ112" s="125"/>
      <c r="AR112" s="125"/>
      <c r="AS112" s="125"/>
      <c r="AT112" s="125"/>
      <c r="AU112" s="125" t="s">
        <v>19</v>
      </c>
      <c r="AV112" s="125"/>
      <c r="AW112" s="125"/>
      <c r="AX112" s="125"/>
      <c r="AY112" s="125"/>
      <c r="AZ112" s="157" t="s">
        <v>13</v>
      </c>
      <c r="BA112" s="157"/>
      <c r="BB112" s="157"/>
      <c r="BC112" s="157"/>
      <c r="BD112" s="121" t="s">
        <v>104</v>
      </c>
      <c r="BE112" s="121"/>
      <c r="BF112" s="121"/>
      <c r="BG112" s="121"/>
      <c r="BH112" s="121"/>
      <c r="BI112" s="121" t="s">
        <v>104</v>
      </c>
      <c r="BJ112" s="121"/>
      <c r="BK112" s="121"/>
      <c r="BL112" s="121"/>
      <c r="BM112" s="121"/>
      <c r="BN112" s="122" t="s">
        <v>104</v>
      </c>
      <c r="BO112" s="122"/>
      <c r="BP112" s="122"/>
      <c r="BQ112" s="122"/>
      <c r="CA112" s="1" t="s">
        <v>95</v>
      </c>
    </row>
    <row r="113" spans="1:80" s="30" customFormat="1" ht="20.25" customHeight="1" x14ac:dyDescent="0.2">
      <c r="A113" s="38">
        <v>1</v>
      </c>
      <c r="B113" s="38"/>
      <c r="C113" s="174" t="s">
        <v>107</v>
      </c>
      <c r="D113" s="175"/>
      <c r="E113" s="175"/>
      <c r="F113" s="175"/>
      <c r="G113" s="175"/>
      <c r="H113" s="175"/>
      <c r="I113" s="175"/>
      <c r="J113" s="175"/>
      <c r="K113" s="175"/>
      <c r="L113" s="175"/>
      <c r="M113" s="175"/>
      <c r="N113" s="175"/>
      <c r="O113" s="175"/>
      <c r="P113" s="175"/>
      <c r="Q113" s="175"/>
      <c r="R113" s="175"/>
      <c r="S113" s="175"/>
      <c r="T113" s="175"/>
      <c r="U113" s="175"/>
      <c r="V113" s="175"/>
      <c r="W113" s="175"/>
      <c r="X113" s="175"/>
      <c r="Y113" s="175"/>
      <c r="Z113" s="176"/>
      <c r="AA113" s="37">
        <v>0</v>
      </c>
      <c r="AB113" s="37"/>
      <c r="AC113" s="37"/>
      <c r="AD113" s="37"/>
      <c r="AE113" s="37"/>
      <c r="AF113" s="37">
        <v>11229223.43</v>
      </c>
      <c r="AG113" s="37"/>
      <c r="AH113" s="37"/>
      <c r="AI113" s="37"/>
      <c r="AJ113" s="37"/>
      <c r="AK113" s="37">
        <f>AA113+AF113</f>
        <v>11229223.43</v>
      </c>
      <c r="AL113" s="37"/>
      <c r="AM113" s="37"/>
      <c r="AN113" s="37"/>
      <c r="AO113" s="37"/>
      <c r="AP113" s="37">
        <v>0</v>
      </c>
      <c r="AQ113" s="37"/>
      <c r="AR113" s="37"/>
      <c r="AS113" s="37"/>
      <c r="AT113" s="37"/>
      <c r="AU113" s="37">
        <v>64409317.789999999</v>
      </c>
      <c r="AV113" s="37"/>
      <c r="AW113" s="37"/>
      <c r="AX113" s="37"/>
      <c r="AY113" s="37"/>
      <c r="AZ113" s="37">
        <f>AP113+AU113</f>
        <v>64409317.789999999</v>
      </c>
      <c r="BA113" s="37"/>
      <c r="BB113" s="37"/>
      <c r="BC113" s="37"/>
      <c r="BD113" s="37">
        <f>IF(AA113=0,0,AP113/AA113*100-100)</f>
        <v>0</v>
      </c>
      <c r="BE113" s="37"/>
      <c r="BF113" s="37"/>
      <c r="BG113" s="37"/>
      <c r="BH113" s="37"/>
      <c r="BI113" s="37">
        <f>IF(AF113=0,0,AU113/AF113*100-100)</f>
        <v>473.58657249551231</v>
      </c>
      <c r="BJ113" s="37"/>
      <c r="BK113" s="37"/>
      <c r="BL113" s="37"/>
      <c r="BM113" s="37"/>
      <c r="BN113" s="37">
        <f>IF(AK113=0,0,AZ113/AK113*100-100)</f>
        <v>473.58657249551231</v>
      </c>
      <c r="BO113" s="37"/>
      <c r="BP113" s="37"/>
      <c r="BQ113" s="37"/>
      <c r="CA113" s="30" t="s">
        <v>96</v>
      </c>
    </row>
    <row r="114" spans="1:80" ht="35.25" customHeight="1" x14ac:dyDescent="0.2">
      <c r="A114" s="47" t="s">
        <v>42</v>
      </c>
      <c r="B114" s="33"/>
      <c r="C114" s="54" t="s">
        <v>151</v>
      </c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6"/>
      <c r="AA114" s="32">
        <v>0</v>
      </c>
      <c r="AB114" s="32"/>
      <c r="AC114" s="32"/>
      <c r="AD114" s="32"/>
      <c r="AE114" s="32"/>
      <c r="AF114" s="32">
        <v>635700</v>
      </c>
      <c r="AG114" s="32"/>
      <c r="AH114" s="32"/>
      <c r="AI114" s="32"/>
      <c r="AJ114" s="32"/>
      <c r="AK114" s="32">
        <f>AA114+AF114</f>
        <v>635700</v>
      </c>
      <c r="AL114" s="32"/>
      <c r="AM114" s="32"/>
      <c r="AN114" s="32"/>
      <c r="AO114" s="32"/>
      <c r="AP114" s="32">
        <v>0</v>
      </c>
      <c r="AQ114" s="32"/>
      <c r="AR114" s="32"/>
      <c r="AS114" s="32"/>
      <c r="AT114" s="32"/>
      <c r="AU114" s="32">
        <v>0</v>
      </c>
      <c r="AV114" s="32"/>
      <c r="AW114" s="32"/>
      <c r="AX114" s="32"/>
      <c r="AY114" s="32"/>
      <c r="AZ114" s="32">
        <f>AP114+AU114</f>
        <v>0</v>
      </c>
      <c r="BA114" s="32"/>
      <c r="BB114" s="32"/>
      <c r="BC114" s="32"/>
      <c r="BD114" s="32">
        <f>IF(AA114=0,0,AP114/AA114*100-100)</f>
        <v>0</v>
      </c>
      <c r="BE114" s="32"/>
      <c r="BF114" s="32"/>
      <c r="BG114" s="32"/>
      <c r="BH114" s="32"/>
      <c r="BI114" s="32">
        <f>IF(AF114=0,0,AU114/AF114*100-100)</f>
        <v>-100</v>
      </c>
      <c r="BJ114" s="32"/>
      <c r="BK114" s="32"/>
      <c r="BL114" s="32"/>
      <c r="BM114" s="32"/>
      <c r="BN114" s="32">
        <f>IF(AK114=0,0,AZ114/AK114*100-100)</f>
        <v>-100</v>
      </c>
      <c r="BO114" s="32"/>
      <c r="BP114" s="32"/>
      <c r="BQ114" s="32"/>
    </row>
    <row r="115" spans="1:80" ht="36" customHeight="1" x14ac:dyDescent="0.2">
      <c r="A115" s="47"/>
      <c r="B115" s="33"/>
      <c r="C115" s="48" t="s">
        <v>153</v>
      </c>
      <c r="D115" s="52"/>
      <c r="E115" s="52"/>
      <c r="F115" s="52"/>
      <c r="G115" s="52"/>
      <c r="H115" s="52"/>
      <c r="I115" s="52"/>
      <c r="J115" s="52"/>
      <c r="K115" s="52"/>
      <c r="L115" s="52"/>
      <c r="M115" s="52"/>
      <c r="N115" s="52"/>
      <c r="O115" s="52"/>
      <c r="P115" s="52"/>
      <c r="Q115" s="52"/>
      <c r="R115" s="52"/>
      <c r="S115" s="52"/>
      <c r="T115" s="52"/>
      <c r="U115" s="52"/>
      <c r="V115" s="52"/>
      <c r="W115" s="52"/>
      <c r="X115" s="52"/>
      <c r="Y115" s="52"/>
      <c r="Z115" s="52"/>
      <c r="AA115" s="52"/>
      <c r="AB115" s="52"/>
      <c r="AC115" s="52"/>
      <c r="AD115" s="52"/>
      <c r="AE115" s="52"/>
      <c r="AF115" s="52"/>
      <c r="AG115" s="52"/>
      <c r="AH115" s="52"/>
      <c r="AI115" s="52"/>
      <c r="AJ115" s="52"/>
      <c r="AK115" s="52"/>
      <c r="AL115" s="52"/>
      <c r="AM115" s="52"/>
      <c r="AN115" s="52"/>
      <c r="AO115" s="52"/>
      <c r="AP115" s="52"/>
      <c r="AQ115" s="52"/>
      <c r="AR115" s="52"/>
      <c r="AS115" s="52"/>
      <c r="AT115" s="52"/>
      <c r="AU115" s="52"/>
      <c r="AV115" s="52"/>
      <c r="AW115" s="52"/>
      <c r="AX115" s="52"/>
      <c r="AY115" s="52"/>
      <c r="AZ115" s="52"/>
      <c r="BA115" s="52"/>
      <c r="BB115" s="52"/>
      <c r="BC115" s="52"/>
      <c r="BD115" s="52"/>
      <c r="BE115" s="52"/>
      <c r="BF115" s="52"/>
      <c r="BG115" s="52"/>
      <c r="BH115" s="52"/>
      <c r="BI115" s="52"/>
      <c r="BJ115" s="52"/>
      <c r="BK115" s="52"/>
      <c r="BL115" s="52"/>
      <c r="BM115" s="52"/>
      <c r="BN115" s="52"/>
      <c r="BO115" s="52"/>
      <c r="BP115" s="52"/>
      <c r="BQ115" s="53"/>
      <c r="CB115" s="1" t="s">
        <v>152</v>
      </c>
    </row>
    <row r="116" spans="1:80" ht="48.75" customHeight="1" x14ac:dyDescent="0.2">
      <c r="A116" s="47" t="s">
        <v>101</v>
      </c>
      <c r="B116" s="33"/>
      <c r="C116" s="48" t="s">
        <v>108</v>
      </c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6"/>
      <c r="AA116" s="32">
        <v>0</v>
      </c>
      <c r="AB116" s="32"/>
      <c r="AC116" s="32"/>
      <c r="AD116" s="32"/>
      <c r="AE116" s="32"/>
      <c r="AF116" s="32">
        <v>3594618.43</v>
      </c>
      <c r="AG116" s="32"/>
      <c r="AH116" s="32"/>
      <c r="AI116" s="32"/>
      <c r="AJ116" s="32"/>
      <c r="AK116" s="32">
        <f>AA116+AF116</f>
        <v>3594618.43</v>
      </c>
      <c r="AL116" s="32"/>
      <c r="AM116" s="32"/>
      <c r="AN116" s="32"/>
      <c r="AO116" s="32"/>
      <c r="AP116" s="32">
        <v>0</v>
      </c>
      <c r="AQ116" s="32"/>
      <c r="AR116" s="32"/>
      <c r="AS116" s="32"/>
      <c r="AT116" s="32"/>
      <c r="AU116" s="32">
        <v>10200927.4</v>
      </c>
      <c r="AV116" s="32"/>
      <c r="AW116" s="32"/>
      <c r="AX116" s="32"/>
      <c r="AY116" s="32"/>
      <c r="AZ116" s="32">
        <f>AP116+AU116</f>
        <v>10200927.4</v>
      </c>
      <c r="BA116" s="32"/>
      <c r="BB116" s="32"/>
      <c r="BC116" s="32"/>
      <c r="BD116" s="32">
        <f>IF(AA116=0,0,AP116/AA116*100-100)</f>
        <v>0</v>
      </c>
      <c r="BE116" s="32"/>
      <c r="BF116" s="32"/>
      <c r="BG116" s="32"/>
      <c r="BH116" s="32"/>
      <c r="BI116" s="32">
        <f>IF(AF116=0,0,AU116/AF116*100-100)</f>
        <v>183.7833166064305</v>
      </c>
      <c r="BJ116" s="32"/>
      <c r="BK116" s="32"/>
      <c r="BL116" s="32"/>
      <c r="BM116" s="32"/>
      <c r="BN116" s="32">
        <f>IF(AK116=0,0,AZ116/AK116*100-100)</f>
        <v>183.7833166064305</v>
      </c>
      <c r="BO116" s="32"/>
      <c r="BP116" s="32"/>
      <c r="BQ116" s="32"/>
    </row>
    <row r="117" spans="1:80" ht="96.75" customHeight="1" x14ac:dyDescent="0.2">
      <c r="A117" s="47" t="s">
        <v>112</v>
      </c>
      <c r="B117" s="33"/>
      <c r="C117" s="48" t="s">
        <v>154</v>
      </c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6"/>
      <c r="AA117" s="32">
        <v>0</v>
      </c>
      <c r="AB117" s="32"/>
      <c r="AC117" s="32"/>
      <c r="AD117" s="32"/>
      <c r="AE117" s="32"/>
      <c r="AF117" s="32">
        <v>1407700</v>
      </c>
      <c r="AG117" s="32"/>
      <c r="AH117" s="32"/>
      <c r="AI117" s="32"/>
      <c r="AJ117" s="32"/>
      <c r="AK117" s="32">
        <f>AA117+AF117</f>
        <v>1407700</v>
      </c>
      <c r="AL117" s="32"/>
      <c r="AM117" s="32"/>
      <c r="AN117" s="32"/>
      <c r="AO117" s="32"/>
      <c r="AP117" s="32">
        <v>0</v>
      </c>
      <c r="AQ117" s="32"/>
      <c r="AR117" s="32"/>
      <c r="AS117" s="32"/>
      <c r="AT117" s="32"/>
      <c r="AU117" s="32">
        <v>38413472.799999997</v>
      </c>
      <c r="AV117" s="32"/>
      <c r="AW117" s="32"/>
      <c r="AX117" s="32"/>
      <c r="AY117" s="32"/>
      <c r="AZ117" s="32">
        <f>AP117+AU117</f>
        <v>38413472.799999997</v>
      </c>
      <c r="BA117" s="32"/>
      <c r="BB117" s="32"/>
      <c r="BC117" s="32"/>
      <c r="BD117" s="32">
        <f>IF(AA117=0,0,AP117/AA117*100-100)</f>
        <v>0</v>
      </c>
      <c r="BE117" s="32"/>
      <c r="BF117" s="32"/>
      <c r="BG117" s="32"/>
      <c r="BH117" s="32"/>
      <c r="BI117" s="32">
        <f>IF(AF117=0,0,AU117/AF117*100-100)</f>
        <v>2628.8110250763657</v>
      </c>
      <c r="BJ117" s="32"/>
      <c r="BK117" s="32"/>
      <c r="BL117" s="32"/>
      <c r="BM117" s="32"/>
      <c r="BN117" s="32">
        <f>IF(AK117=0,0,AZ117/AK117*100-100)</f>
        <v>2628.8110250763657</v>
      </c>
      <c r="BO117" s="32"/>
      <c r="BP117" s="32"/>
      <c r="BQ117" s="32"/>
    </row>
    <row r="118" spans="1:80" ht="77.25" customHeight="1" x14ac:dyDescent="0.2">
      <c r="A118" s="47" t="s">
        <v>114</v>
      </c>
      <c r="B118" s="33"/>
      <c r="C118" s="48" t="s">
        <v>111</v>
      </c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6"/>
      <c r="AA118" s="32">
        <v>0</v>
      </c>
      <c r="AB118" s="32"/>
      <c r="AC118" s="32"/>
      <c r="AD118" s="32"/>
      <c r="AE118" s="32"/>
      <c r="AF118" s="32">
        <v>0</v>
      </c>
      <c r="AG118" s="32"/>
      <c r="AH118" s="32"/>
      <c r="AI118" s="32"/>
      <c r="AJ118" s="32"/>
      <c r="AK118" s="32">
        <f>AA118+AF118</f>
        <v>0</v>
      </c>
      <c r="AL118" s="32"/>
      <c r="AM118" s="32"/>
      <c r="AN118" s="32"/>
      <c r="AO118" s="32"/>
      <c r="AP118" s="32">
        <v>0</v>
      </c>
      <c r="AQ118" s="32"/>
      <c r="AR118" s="32"/>
      <c r="AS118" s="32"/>
      <c r="AT118" s="32"/>
      <c r="AU118" s="32">
        <v>366000</v>
      </c>
      <c r="AV118" s="32"/>
      <c r="AW118" s="32"/>
      <c r="AX118" s="32"/>
      <c r="AY118" s="32"/>
      <c r="AZ118" s="32">
        <f>AP118+AU118</f>
        <v>366000</v>
      </c>
      <c r="BA118" s="32"/>
      <c r="BB118" s="32"/>
      <c r="BC118" s="32"/>
      <c r="BD118" s="32">
        <f>IF(AA118=0,0,AP118/AA118*100-100)</f>
        <v>0</v>
      </c>
      <c r="BE118" s="32"/>
      <c r="BF118" s="32"/>
      <c r="BG118" s="32"/>
      <c r="BH118" s="32"/>
      <c r="BI118" s="32">
        <f>IF(AF118=0,0,AU118/AF118*100-100)</f>
        <v>0</v>
      </c>
      <c r="BJ118" s="32"/>
      <c r="BK118" s="32"/>
      <c r="BL118" s="32"/>
      <c r="BM118" s="32"/>
      <c r="BN118" s="32">
        <f>IF(AK118=0,0,AZ118/AK118*100-100)</f>
        <v>0</v>
      </c>
      <c r="BO118" s="32"/>
      <c r="BP118" s="32"/>
      <c r="BQ118" s="32"/>
    </row>
    <row r="119" spans="1:80" ht="51" customHeight="1" x14ac:dyDescent="0.2">
      <c r="A119" s="47" t="s">
        <v>118</v>
      </c>
      <c r="B119" s="33"/>
      <c r="C119" s="48" t="s">
        <v>113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6"/>
      <c r="AA119" s="32">
        <v>0</v>
      </c>
      <c r="AB119" s="32"/>
      <c r="AC119" s="32"/>
      <c r="AD119" s="32"/>
      <c r="AE119" s="32"/>
      <c r="AF119" s="32">
        <v>5591205</v>
      </c>
      <c r="AG119" s="32"/>
      <c r="AH119" s="32"/>
      <c r="AI119" s="32"/>
      <c r="AJ119" s="32"/>
      <c r="AK119" s="32">
        <f>AA119+AF119</f>
        <v>5591205</v>
      </c>
      <c r="AL119" s="32"/>
      <c r="AM119" s="32"/>
      <c r="AN119" s="32"/>
      <c r="AO119" s="32"/>
      <c r="AP119" s="32">
        <v>0</v>
      </c>
      <c r="AQ119" s="32"/>
      <c r="AR119" s="32"/>
      <c r="AS119" s="32"/>
      <c r="AT119" s="32"/>
      <c r="AU119" s="32">
        <v>7032193.5999999996</v>
      </c>
      <c r="AV119" s="32"/>
      <c r="AW119" s="32"/>
      <c r="AX119" s="32"/>
      <c r="AY119" s="32"/>
      <c r="AZ119" s="32">
        <f>AP119+AU119</f>
        <v>7032193.5999999996</v>
      </c>
      <c r="BA119" s="32"/>
      <c r="BB119" s="32"/>
      <c r="BC119" s="32"/>
      <c r="BD119" s="32">
        <f>IF(AA119=0,0,AP119/AA119*100-100)</f>
        <v>0</v>
      </c>
      <c r="BE119" s="32"/>
      <c r="BF119" s="32"/>
      <c r="BG119" s="32"/>
      <c r="BH119" s="32"/>
      <c r="BI119" s="32">
        <f>IF(AF119=0,0,AU119/AF119*100-100)</f>
        <v>25.772415785148283</v>
      </c>
      <c r="BJ119" s="32"/>
      <c r="BK119" s="32"/>
      <c r="BL119" s="32"/>
      <c r="BM119" s="32"/>
      <c r="BN119" s="32">
        <f>IF(AK119=0,0,AZ119/AK119*100-100)</f>
        <v>25.772415785148283</v>
      </c>
      <c r="BO119" s="32"/>
      <c r="BP119" s="32"/>
      <c r="BQ119" s="32"/>
    </row>
    <row r="120" spans="1:80" ht="66" customHeight="1" x14ac:dyDescent="0.2">
      <c r="A120" s="47" t="s">
        <v>122</v>
      </c>
      <c r="B120" s="33"/>
      <c r="C120" s="48" t="s">
        <v>121</v>
      </c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6"/>
      <c r="AA120" s="32">
        <v>0</v>
      </c>
      <c r="AB120" s="32"/>
      <c r="AC120" s="32"/>
      <c r="AD120" s="32"/>
      <c r="AE120" s="32"/>
      <c r="AF120" s="32">
        <v>0</v>
      </c>
      <c r="AG120" s="32"/>
      <c r="AH120" s="32"/>
      <c r="AI120" s="32"/>
      <c r="AJ120" s="32"/>
      <c r="AK120" s="32">
        <f>AA120+AF120</f>
        <v>0</v>
      </c>
      <c r="AL120" s="32"/>
      <c r="AM120" s="32"/>
      <c r="AN120" s="32"/>
      <c r="AO120" s="32"/>
      <c r="AP120" s="32">
        <v>0</v>
      </c>
      <c r="AQ120" s="32"/>
      <c r="AR120" s="32"/>
      <c r="AS120" s="32"/>
      <c r="AT120" s="32"/>
      <c r="AU120" s="32">
        <v>8396723.9900000002</v>
      </c>
      <c r="AV120" s="32"/>
      <c r="AW120" s="32"/>
      <c r="AX120" s="32"/>
      <c r="AY120" s="32"/>
      <c r="AZ120" s="32">
        <f>AP120+AU120</f>
        <v>8396723.9900000002</v>
      </c>
      <c r="BA120" s="32"/>
      <c r="BB120" s="32"/>
      <c r="BC120" s="32"/>
      <c r="BD120" s="32">
        <f>IF(AA120=0,0,AP120/AA120*100-100)</f>
        <v>0</v>
      </c>
      <c r="BE120" s="32"/>
      <c r="BF120" s="32"/>
      <c r="BG120" s="32"/>
      <c r="BH120" s="32"/>
      <c r="BI120" s="32">
        <f>IF(AF120=0,0,AU120/AF120*100-100)</f>
        <v>0</v>
      </c>
      <c r="BJ120" s="32"/>
      <c r="BK120" s="32"/>
      <c r="BL120" s="32"/>
      <c r="BM120" s="32"/>
      <c r="BN120" s="32">
        <f>IF(AK120=0,0,AZ120/AK120*100-100)</f>
        <v>0</v>
      </c>
      <c r="BO120" s="32"/>
      <c r="BP120" s="32"/>
      <c r="BQ120" s="32"/>
    </row>
    <row r="121" spans="1:80" ht="15.75" hidden="1" customHeight="1" x14ac:dyDescent="0.2">
      <c r="A121" s="33" t="s">
        <v>11</v>
      </c>
      <c r="B121" s="33"/>
      <c r="C121" s="68" t="s">
        <v>12</v>
      </c>
      <c r="D121" s="68"/>
      <c r="E121" s="68"/>
      <c r="F121" s="68"/>
      <c r="G121" s="68"/>
      <c r="H121" s="68"/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69"/>
      <c r="AA121" s="120" t="s">
        <v>33</v>
      </c>
      <c r="AB121" s="120"/>
      <c r="AC121" s="120"/>
      <c r="AD121" s="120"/>
      <c r="AE121" s="120"/>
      <c r="AF121" s="120" t="s">
        <v>91</v>
      </c>
      <c r="AG121" s="120"/>
      <c r="AH121" s="120"/>
      <c r="AI121" s="120"/>
      <c r="AJ121" s="120"/>
      <c r="AK121" s="38" t="s">
        <v>13</v>
      </c>
      <c r="AL121" s="38"/>
      <c r="AM121" s="38"/>
      <c r="AN121" s="38"/>
      <c r="AO121" s="38"/>
      <c r="AP121" s="120" t="s">
        <v>34</v>
      </c>
      <c r="AQ121" s="120"/>
      <c r="AR121" s="120"/>
      <c r="AS121" s="120"/>
      <c r="AT121" s="120"/>
      <c r="AU121" s="120" t="s">
        <v>19</v>
      </c>
      <c r="AV121" s="120"/>
      <c r="AW121" s="120"/>
      <c r="AX121" s="120"/>
      <c r="AY121" s="120"/>
      <c r="AZ121" s="38" t="s">
        <v>13</v>
      </c>
      <c r="BA121" s="38"/>
      <c r="BB121" s="38"/>
      <c r="BC121" s="38"/>
      <c r="BD121" s="33" t="s">
        <v>104</v>
      </c>
      <c r="BE121" s="33"/>
      <c r="BF121" s="33"/>
      <c r="BG121" s="33"/>
      <c r="BH121" s="33"/>
      <c r="BI121" s="33" t="s">
        <v>104</v>
      </c>
      <c r="BJ121" s="33"/>
      <c r="BK121" s="33"/>
      <c r="BL121" s="33"/>
      <c r="BM121" s="33"/>
      <c r="BN121" s="162" t="s">
        <v>104</v>
      </c>
      <c r="BO121" s="162"/>
      <c r="BP121" s="162"/>
      <c r="BQ121" s="162"/>
      <c r="CA121" s="1" t="s">
        <v>97</v>
      </c>
    </row>
    <row r="122" spans="1:80" s="30" customFormat="1" ht="12" hidden="1" customHeight="1" x14ac:dyDescent="0.2">
      <c r="A122" s="38"/>
      <c r="B122" s="38"/>
      <c r="C122" s="117"/>
      <c r="D122" s="118"/>
      <c r="E122" s="118"/>
      <c r="F122" s="118"/>
      <c r="G122" s="118"/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9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CA122" s="30" t="s">
        <v>98</v>
      </c>
    </row>
    <row r="123" spans="1:80" s="30" customFormat="1" ht="15" customHeight="1" x14ac:dyDescent="0.2">
      <c r="A123" s="38"/>
      <c r="B123" s="38"/>
      <c r="C123" s="117" t="s">
        <v>126</v>
      </c>
      <c r="D123" s="118"/>
      <c r="E123" s="118"/>
      <c r="F123" s="118"/>
      <c r="G123" s="118"/>
      <c r="H123" s="118"/>
      <c r="I123" s="118"/>
      <c r="J123" s="118"/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9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</row>
    <row r="124" spans="1:80" ht="15" customHeight="1" x14ac:dyDescent="0.2">
      <c r="A124" s="33"/>
      <c r="B124" s="33"/>
      <c r="C124" s="34" t="s">
        <v>127</v>
      </c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6"/>
      <c r="AA124" s="32">
        <v>0</v>
      </c>
      <c r="AB124" s="32"/>
      <c r="AC124" s="32"/>
      <c r="AD124" s="32"/>
      <c r="AE124" s="32"/>
      <c r="AF124" s="32">
        <v>5002318.43</v>
      </c>
      <c r="AG124" s="32"/>
      <c r="AH124" s="32"/>
      <c r="AI124" s="32"/>
      <c r="AJ124" s="32"/>
      <c r="AK124" s="32">
        <v>5002318.43</v>
      </c>
      <c r="AL124" s="32"/>
      <c r="AM124" s="32"/>
      <c r="AN124" s="32"/>
      <c r="AO124" s="32"/>
      <c r="AP124" s="32">
        <v>0</v>
      </c>
      <c r="AQ124" s="32"/>
      <c r="AR124" s="32"/>
      <c r="AS124" s="32"/>
      <c r="AT124" s="32"/>
      <c r="AU124" s="32">
        <v>57011124.189999998</v>
      </c>
      <c r="AV124" s="32"/>
      <c r="AW124" s="32"/>
      <c r="AX124" s="32"/>
      <c r="AY124" s="32"/>
      <c r="AZ124" s="32">
        <f>AP124+AU124</f>
        <v>57011124.189999998</v>
      </c>
      <c r="BA124" s="32"/>
      <c r="BB124" s="32"/>
      <c r="BC124" s="32"/>
      <c r="BD124" s="32">
        <f>IF(AA124=0,0,AP124/AA124*100-100)</f>
        <v>0</v>
      </c>
      <c r="BE124" s="32"/>
      <c r="BF124" s="32"/>
      <c r="BG124" s="32"/>
      <c r="BH124" s="32"/>
      <c r="BI124" s="32">
        <f>IF(AF124=0,0,AU124/AF124*100-100)</f>
        <v>1039.694023636956</v>
      </c>
      <c r="BJ124" s="32"/>
      <c r="BK124" s="32"/>
      <c r="BL124" s="32"/>
      <c r="BM124" s="32"/>
      <c r="BN124" s="32">
        <f>IF(AK124=0,0,AZ124/AK124*100-100)</f>
        <v>1039.694023636956</v>
      </c>
      <c r="BO124" s="32"/>
      <c r="BP124" s="32"/>
      <c r="BQ124" s="32"/>
    </row>
    <row r="125" spans="1:80" s="30" customFormat="1" ht="15" customHeight="1" x14ac:dyDescent="0.2">
      <c r="A125" s="38"/>
      <c r="B125" s="38"/>
      <c r="C125" s="39" t="s">
        <v>130</v>
      </c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  <c r="U125" s="40"/>
      <c r="V125" s="40"/>
      <c r="W125" s="40"/>
      <c r="X125" s="40"/>
      <c r="Y125" s="40"/>
      <c r="Z125" s="41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</row>
    <row r="126" spans="1:80" ht="15" customHeight="1" x14ac:dyDescent="0.2">
      <c r="A126" s="33"/>
      <c r="B126" s="33"/>
      <c r="C126" s="34" t="s">
        <v>131</v>
      </c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6"/>
      <c r="AA126" s="32">
        <v>0</v>
      </c>
      <c r="AB126" s="32"/>
      <c r="AC126" s="32"/>
      <c r="AD126" s="32"/>
      <c r="AE126" s="32"/>
      <c r="AF126" s="32">
        <v>2</v>
      </c>
      <c r="AG126" s="32"/>
      <c r="AH126" s="32"/>
      <c r="AI126" s="32"/>
      <c r="AJ126" s="32"/>
      <c r="AK126" s="32">
        <v>2</v>
      </c>
      <c r="AL126" s="32"/>
      <c r="AM126" s="32"/>
      <c r="AN126" s="32"/>
      <c r="AO126" s="32"/>
      <c r="AP126" s="32">
        <v>0</v>
      </c>
      <c r="AQ126" s="32"/>
      <c r="AR126" s="32"/>
      <c r="AS126" s="32"/>
      <c r="AT126" s="32"/>
      <c r="AU126" s="32">
        <v>3</v>
      </c>
      <c r="AV126" s="32"/>
      <c r="AW126" s="32"/>
      <c r="AX126" s="32"/>
      <c r="AY126" s="32"/>
      <c r="AZ126" s="32">
        <f>AP126+AU126</f>
        <v>3</v>
      </c>
      <c r="BA126" s="32"/>
      <c r="BB126" s="32"/>
      <c r="BC126" s="32"/>
      <c r="BD126" s="32">
        <f>IF(AA126=0,0,AP126/AA126*100-100)</f>
        <v>0</v>
      </c>
      <c r="BE126" s="32"/>
      <c r="BF126" s="32"/>
      <c r="BG126" s="32"/>
      <c r="BH126" s="32"/>
      <c r="BI126" s="32">
        <f>IF(AF126=0,0,AU126/AF126*100-100)</f>
        <v>50</v>
      </c>
      <c r="BJ126" s="32"/>
      <c r="BK126" s="32"/>
      <c r="BL126" s="32"/>
      <c r="BM126" s="32"/>
      <c r="BN126" s="32">
        <f>IF(AK126=0,0,AZ126/AK126*100-100)</f>
        <v>50</v>
      </c>
      <c r="BO126" s="32"/>
      <c r="BP126" s="32"/>
      <c r="BQ126" s="32"/>
    </row>
    <row r="127" spans="1:80" s="30" customFormat="1" ht="15" customHeight="1" x14ac:dyDescent="0.2">
      <c r="A127" s="38"/>
      <c r="B127" s="38"/>
      <c r="C127" s="39" t="s">
        <v>132</v>
      </c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1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</row>
    <row r="128" spans="1:80" ht="15" customHeight="1" x14ac:dyDescent="0.2">
      <c r="A128" s="33"/>
      <c r="B128" s="33"/>
      <c r="C128" s="34" t="s">
        <v>133</v>
      </c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6"/>
      <c r="AA128" s="32">
        <v>0</v>
      </c>
      <c r="AB128" s="32"/>
      <c r="AC128" s="32"/>
      <c r="AD128" s="32"/>
      <c r="AE128" s="32"/>
      <c r="AF128" s="32">
        <v>2501159.2200000002</v>
      </c>
      <c r="AG128" s="32"/>
      <c r="AH128" s="32"/>
      <c r="AI128" s="32"/>
      <c r="AJ128" s="32"/>
      <c r="AK128" s="32">
        <v>2501159.2200000002</v>
      </c>
      <c r="AL128" s="32"/>
      <c r="AM128" s="32"/>
      <c r="AN128" s="32"/>
      <c r="AO128" s="32"/>
      <c r="AP128" s="32">
        <v>0</v>
      </c>
      <c r="AQ128" s="32"/>
      <c r="AR128" s="32"/>
      <c r="AS128" s="32"/>
      <c r="AT128" s="32"/>
      <c r="AU128" s="32">
        <v>19003708.059999999</v>
      </c>
      <c r="AV128" s="32"/>
      <c r="AW128" s="32"/>
      <c r="AX128" s="32"/>
      <c r="AY128" s="32"/>
      <c r="AZ128" s="32">
        <f>AP128+AU128</f>
        <v>19003708.059999999</v>
      </c>
      <c r="BA128" s="32"/>
      <c r="BB128" s="32"/>
      <c r="BC128" s="32"/>
      <c r="BD128" s="32">
        <f>IF(AA128=0,0,AP128/AA128*100-100)</f>
        <v>0</v>
      </c>
      <c r="BE128" s="32"/>
      <c r="BF128" s="32"/>
      <c r="BG128" s="32"/>
      <c r="BH128" s="32"/>
      <c r="BI128" s="32">
        <f>IF(AF128=0,0,AU128/AF128*100-100)</f>
        <v>659.7960141058112</v>
      </c>
      <c r="BJ128" s="32"/>
      <c r="BK128" s="32"/>
      <c r="BL128" s="32"/>
      <c r="BM128" s="32"/>
      <c r="BN128" s="32">
        <f>IF(AK128=0,0,AZ128/AK128*100-100)</f>
        <v>659.7960141058112</v>
      </c>
      <c r="BO128" s="32"/>
      <c r="BP128" s="32"/>
      <c r="BQ128" s="32"/>
    </row>
    <row r="129" spans="1:80" s="30" customFormat="1" ht="15" customHeight="1" x14ac:dyDescent="0.2">
      <c r="A129" s="38"/>
      <c r="B129" s="38"/>
      <c r="C129" s="39" t="s">
        <v>136</v>
      </c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1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</row>
    <row r="130" spans="1:80" ht="15" customHeight="1" x14ac:dyDescent="0.2">
      <c r="A130" s="33"/>
      <c r="B130" s="33"/>
      <c r="C130" s="34" t="s">
        <v>137</v>
      </c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6"/>
      <c r="AA130" s="32">
        <v>0</v>
      </c>
      <c r="AB130" s="32"/>
      <c r="AC130" s="32"/>
      <c r="AD130" s="32"/>
      <c r="AE130" s="32"/>
      <c r="AF130" s="32">
        <v>3.1</v>
      </c>
      <c r="AG130" s="32"/>
      <c r="AH130" s="32"/>
      <c r="AI130" s="32"/>
      <c r="AJ130" s="32"/>
      <c r="AK130" s="32">
        <v>3.1</v>
      </c>
      <c r="AL130" s="32"/>
      <c r="AM130" s="32"/>
      <c r="AN130" s="32"/>
      <c r="AO130" s="32"/>
      <c r="AP130" s="32">
        <v>0</v>
      </c>
      <c r="AQ130" s="32"/>
      <c r="AR130" s="32"/>
      <c r="AS130" s="32"/>
      <c r="AT130" s="32"/>
      <c r="AU130" s="32">
        <v>37.299999999999997</v>
      </c>
      <c r="AV130" s="32"/>
      <c r="AW130" s="32"/>
      <c r="AX130" s="32"/>
      <c r="AY130" s="32"/>
      <c r="AZ130" s="32">
        <f>AP130+AU130</f>
        <v>37.299999999999997</v>
      </c>
      <c r="BA130" s="32"/>
      <c r="BB130" s="32"/>
      <c r="BC130" s="32"/>
      <c r="BD130" s="32">
        <f>IF(AA130=0,0,AP130/AA130*100-100)</f>
        <v>0</v>
      </c>
      <c r="BE130" s="32"/>
      <c r="BF130" s="32"/>
      <c r="BG130" s="32"/>
      <c r="BH130" s="32"/>
      <c r="BI130" s="32">
        <f>IF(AF130=0,0,AU130/AF130*100-100)</f>
        <v>1103.2258064516127</v>
      </c>
      <c r="BJ130" s="32"/>
      <c r="BK130" s="32"/>
      <c r="BL130" s="32"/>
      <c r="BM130" s="32"/>
      <c r="BN130" s="32">
        <f>IF(AK130=0,0,AZ130/AK130*100-100)</f>
        <v>1103.2258064516127</v>
      </c>
      <c r="BO130" s="32"/>
      <c r="BP130" s="32"/>
      <c r="BQ130" s="32"/>
    </row>
    <row r="131" spans="1:80" s="30" customFormat="1" ht="19.5" customHeight="1" x14ac:dyDescent="0.2">
      <c r="A131" s="38"/>
      <c r="B131" s="38"/>
      <c r="C131" s="42" t="s">
        <v>151</v>
      </c>
      <c r="D131" s="43"/>
      <c r="E131" s="43"/>
      <c r="F131" s="43"/>
      <c r="G131" s="43"/>
      <c r="H131" s="43"/>
      <c r="I131" s="43"/>
      <c r="J131" s="43"/>
      <c r="K131" s="43"/>
      <c r="L131" s="43"/>
      <c r="M131" s="43"/>
      <c r="N131" s="43"/>
      <c r="O131" s="43"/>
      <c r="P131" s="43"/>
      <c r="Q131" s="43"/>
      <c r="R131" s="43"/>
      <c r="S131" s="43"/>
      <c r="T131" s="43"/>
      <c r="U131" s="43"/>
      <c r="V131" s="43"/>
      <c r="W131" s="43"/>
      <c r="X131" s="43"/>
      <c r="Y131" s="43"/>
      <c r="Z131" s="43"/>
      <c r="AA131" s="43"/>
      <c r="AB131" s="43"/>
      <c r="AC131" s="43"/>
      <c r="AD131" s="43"/>
      <c r="AE131" s="43"/>
      <c r="AF131" s="43"/>
      <c r="AG131" s="43"/>
      <c r="AH131" s="43"/>
      <c r="AI131" s="43"/>
      <c r="AJ131" s="43"/>
      <c r="AK131" s="43"/>
      <c r="AL131" s="43"/>
      <c r="AM131" s="43"/>
      <c r="AN131" s="43"/>
      <c r="AO131" s="43"/>
      <c r="AP131" s="43"/>
      <c r="AQ131" s="43"/>
      <c r="AR131" s="43"/>
      <c r="AS131" s="43"/>
      <c r="AT131" s="43"/>
      <c r="AU131" s="43"/>
      <c r="AV131" s="43"/>
      <c r="AW131" s="43"/>
      <c r="AX131" s="43"/>
      <c r="AY131" s="43"/>
      <c r="AZ131" s="43"/>
      <c r="BA131" s="43"/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4"/>
      <c r="CB131" s="30" t="s">
        <v>155</v>
      </c>
    </row>
    <row r="132" spans="1:80" s="30" customFormat="1" ht="15" customHeight="1" x14ac:dyDescent="0.2">
      <c r="A132" s="38"/>
      <c r="B132" s="38"/>
      <c r="C132" s="39" t="s">
        <v>126</v>
      </c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  <c r="U132" s="40"/>
      <c r="V132" s="40"/>
      <c r="W132" s="40"/>
      <c r="X132" s="40"/>
      <c r="Y132" s="40"/>
      <c r="Z132" s="41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</row>
    <row r="133" spans="1:80" ht="15" customHeight="1" x14ac:dyDescent="0.2">
      <c r="A133" s="33"/>
      <c r="B133" s="33"/>
      <c r="C133" s="34" t="s">
        <v>156</v>
      </c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6"/>
      <c r="AA133" s="32">
        <v>0</v>
      </c>
      <c r="AB133" s="32"/>
      <c r="AC133" s="32"/>
      <c r="AD133" s="32"/>
      <c r="AE133" s="32"/>
      <c r="AF133" s="32">
        <v>635700</v>
      </c>
      <c r="AG133" s="32"/>
      <c r="AH133" s="32"/>
      <c r="AI133" s="32"/>
      <c r="AJ133" s="32"/>
      <c r="AK133" s="32">
        <v>635700</v>
      </c>
      <c r="AL133" s="32"/>
      <c r="AM133" s="32"/>
      <c r="AN133" s="32"/>
      <c r="AO133" s="32"/>
      <c r="AP133" s="32">
        <v>0</v>
      </c>
      <c r="AQ133" s="32"/>
      <c r="AR133" s="32"/>
      <c r="AS133" s="32"/>
      <c r="AT133" s="32"/>
      <c r="AU133" s="32">
        <v>0</v>
      </c>
      <c r="AV133" s="32"/>
      <c r="AW133" s="32"/>
      <c r="AX133" s="32"/>
      <c r="AY133" s="32"/>
      <c r="AZ133" s="32">
        <f>AP133+AU133</f>
        <v>0</v>
      </c>
      <c r="BA133" s="32"/>
      <c r="BB133" s="32"/>
      <c r="BC133" s="32"/>
      <c r="BD133" s="32">
        <f>IF(AA133=0,0,AP133/AA133*100-100)</f>
        <v>0</v>
      </c>
      <c r="BE133" s="32"/>
      <c r="BF133" s="32"/>
      <c r="BG133" s="32"/>
      <c r="BH133" s="32"/>
      <c r="BI133" s="32">
        <f>IF(AF133=0,0,AU133/AF133*100-100)</f>
        <v>-100</v>
      </c>
      <c r="BJ133" s="32"/>
      <c r="BK133" s="32"/>
      <c r="BL133" s="32"/>
      <c r="BM133" s="32"/>
      <c r="BN133" s="32">
        <f>IF(AK133=0,0,AZ133/AK133*100-100)</f>
        <v>-100</v>
      </c>
      <c r="BO133" s="32"/>
      <c r="BP133" s="32"/>
      <c r="BQ133" s="32"/>
    </row>
    <row r="134" spans="1:80" ht="17.25" customHeight="1" x14ac:dyDescent="0.2">
      <c r="A134" s="33"/>
      <c r="B134" s="33"/>
      <c r="C134" s="34" t="s">
        <v>158</v>
      </c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  <c r="AR134" s="45"/>
      <c r="AS134" s="45"/>
      <c r="AT134" s="45"/>
      <c r="AU134" s="45"/>
      <c r="AV134" s="45"/>
      <c r="AW134" s="45"/>
      <c r="AX134" s="45"/>
      <c r="AY134" s="45"/>
      <c r="AZ134" s="45"/>
      <c r="BA134" s="45"/>
      <c r="BB134" s="45"/>
      <c r="BC134" s="45"/>
      <c r="BD134" s="45"/>
      <c r="BE134" s="45"/>
      <c r="BF134" s="45"/>
      <c r="BG134" s="45"/>
      <c r="BH134" s="45"/>
      <c r="BI134" s="45"/>
      <c r="BJ134" s="45"/>
      <c r="BK134" s="45"/>
      <c r="BL134" s="45"/>
      <c r="BM134" s="45"/>
      <c r="BN134" s="45"/>
      <c r="BO134" s="45"/>
      <c r="BP134" s="45"/>
      <c r="BQ134" s="46"/>
      <c r="CB134" s="1" t="s">
        <v>157</v>
      </c>
    </row>
    <row r="135" spans="1:80" s="30" customFormat="1" ht="15" customHeight="1" x14ac:dyDescent="0.2">
      <c r="A135" s="38"/>
      <c r="B135" s="38"/>
      <c r="C135" s="39" t="s">
        <v>130</v>
      </c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1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</row>
    <row r="136" spans="1:80" ht="15" customHeight="1" x14ac:dyDescent="0.2">
      <c r="A136" s="33"/>
      <c r="B136" s="33"/>
      <c r="C136" s="34" t="s">
        <v>159</v>
      </c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6"/>
      <c r="AA136" s="32">
        <v>0</v>
      </c>
      <c r="AB136" s="32"/>
      <c r="AC136" s="32"/>
      <c r="AD136" s="32"/>
      <c r="AE136" s="32"/>
      <c r="AF136" s="32">
        <v>1</v>
      </c>
      <c r="AG136" s="32"/>
      <c r="AH136" s="32"/>
      <c r="AI136" s="32"/>
      <c r="AJ136" s="32"/>
      <c r="AK136" s="32">
        <v>1</v>
      </c>
      <c r="AL136" s="32"/>
      <c r="AM136" s="32"/>
      <c r="AN136" s="32"/>
      <c r="AO136" s="32"/>
      <c r="AP136" s="32">
        <v>0</v>
      </c>
      <c r="AQ136" s="32"/>
      <c r="AR136" s="32"/>
      <c r="AS136" s="32"/>
      <c r="AT136" s="32"/>
      <c r="AU136" s="32">
        <v>0</v>
      </c>
      <c r="AV136" s="32"/>
      <c r="AW136" s="32"/>
      <c r="AX136" s="32"/>
      <c r="AY136" s="32"/>
      <c r="AZ136" s="32">
        <f>AP136+AU136</f>
        <v>0</v>
      </c>
      <c r="BA136" s="32"/>
      <c r="BB136" s="32"/>
      <c r="BC136" s="32"/>
      <c r="BD136" s="32">
        <f>IF(AA136=0,0,AP136/AA136*100-100)</f>
        <v>0</v>
      </c>
      <c r="BE136" s="32"/>
      <c r="BF136" s="32"/>
      <c r="BG136" s="32"/>
      <c r="BH136" s="32"/>
      <c r="BI136" s="32">
        <f>IF(AF136=0,0,AU136/AF136*100-100)</f>
        <v>-100</v>
      </c>
      <c r="BJ136" s="32"/>
      <c r="BK136" s="32"/>
      <c r="BL136" s="32"/>
      <c r="BM136" s="32"/>
      <c r="BN136" s="32">
        <f>IF(AK136=0,0,AZ136/AK136*100-100)</f>
        <v>-100</v>
      </c>
      <c r="BO136" s="32"/>
      <c r="BP136" s="32"/>
      <c r="BQ136" s="32"/>
    </row>
    <row r="137" spans="1:80" ht="15.75" customHeight="1" x14ac:dyDescent="0.2">
      <c r="A137" s="33"/>
      <c r="B137" s="33"/>
      <c r="C137" s="34" t="s">
        <v>158</v>
      </c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  <c r="AR137" s="45"/>
      <c r="AS137" s="45"/>
      <c r="AT137" s="45"/>
      <c r="AU137" s="45"/>
      <c r="AV137" s="45"/>
      <c r="AW137" s="45"/>
      <c r="AX137" s="45"/>
      <c r="AY137" s="45"/>
      <c r="AZ137" s="45"/>
      <c r="BA137" s="45"/>
      <c r="BB137" s="45"/>
      <c r="BC137" s="45"/>
      <c r="BD137" s="45"/>
      <c r="BE137" s="45"/>
      <c r="BF137" s="45"/>
      <c r="BG137" s="45"/>
      <c r="BH137" s="45"/>
      <c r="BI137" s="45"/>
      <c r="BJ137" s="45"/>
      <c r="BK137" s="45"/>
      <c r="BL137" s="45"/>
      <c r="BM137" s="45"/>
      <c r="BN137" s="45"/>
      <c r="BO137" s="45"/>
      <c r="BP137" s="45"/>
      <c r="BQ137" s="46"/>
      <c r="CB137" s="1" t="s">
        <v>160</v>
      </c>
    </row>
    <row r="138" spans="1:80" s="30" customFormat="1" ht="15" customHeight="1" x14ac:dyDescent="0.2">
      <c r="A138" s="38"/>
      <c r="B138" s="38"/>
      <c r="C138" s="39" t="s">
        <v>132</v>
      </c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1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</row>
    <row r="139" spans="1:80" ht="15" customHeight="1" x14ac:dyDescent="0.2">
      <c r="A139" s="33"/>
      <c r="B139" s="33"/>
      <c r="C139" s="34" t="s">
        <v>161</v>
      </c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6"/>
      <c r="AA139" s="32">
        <v>0</v>
      </c>
      <c r="AB139" s="32"/>
      <c r="AC139" s="32"/>
      <c r="AD139" s="32"/>
      <c r="AE139" s="32"/>
      <c r="AF139" s="32">
        <v>635700</v>
      </c>
      <c r="AG139" s="32"/>
      <c r="AH139" s="32"/>
      <c r="AI139" s="32"/>
      <c r="AJ139" s="32"/>
      <c r="AK139" s="32">
        <v>635700</v>
      </c>
      <c r="AL139" s="32"/>
      <c r="AM139" s="32"/>
      <c r="AN139" s="32"/>
      <c r="AO139" s="32"/>
      <c r="AP139" s="32">
        <v>0</v>
      </c>
      <c r="AQ139" s="32"/>
      <c r="AR139" s="32"/>
      <c r="AS139" s="32"/>
      <c r="AT139" s="32"/>
      <c r="AU139" s="32">
        <v>0</v>
      </c>
      <c r="AV139" s="32"/>
      <c r="AW139" s="32"/>
      <c r="AX139" s="32"/>
      <c r="AY139" s="32"/>
      <c r="AZ139" s="32">
        <f>AP139+AU139</f>
        <v>0</v>
      </c>
      <c r="BA139" s="32"/>
      <c r="BB139" s="32"/>
      <c r="BC139" s="32"/>
      <c r="BD139" s="32">
        <f>IF(AA139=0,0,AP139/AA139*100-100)</f>
        <v>0</v>
      </c>
      <c r="BE139" s="32"/>
      <c r="BF139" s="32"/>
      <c r="BG139" s="32"/>
      <c r="BH139" s="32"/>
      <c r="BI139" s="32">
        <f>IF(AF139=0,0,AU139/AF139*100-100)</f>
        <v>-100</v>
      </c>
      <c r="BJ139" s="32"/>
      <c r="BK139" s="32"/>
      <c r="BL139" s="32"/>
      <c r="BM139" s="32"/>
      <c r="BN139" s="32">
        <f>IF(AK139=0,0,AZ139/AK139*100-100)</f>
        <v>-100</v>
      </c>
      <c r="BO139" s="32"/>
      <c r="BP139" s="32"/>
      <c r="BQ139" s="32"/>
    </row>
    <row r="140" spans="1:80" ht="16.5" customHeight="1" x14ac:dyDescent="0.2">
      <c r="A140" s="33"/>
      <c r="B140" s="33"/>
      <c r="C140" s="34" t="s">
        <v>158</v>
      </c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  <c r="AR140" s="45"/>
      <c r="AS140" s="45"/>
      <c r="AT140" s="45"/>
      <c r="AU140" s="45"/>
      <c r="AV140" s="45"/>
      <c r="AW140" s="45"/>
      <c r="AX140" s="45"/>
      <c r="AY140" s="45"/>
      <c r="AZ140" s="45"/>
      <c r="BA140" s="45"/>
      <c r="BB140" s="45"/>
      <c r="BC140" s="45"/>
      <c r="BD140" s="45"/>
      <c r="BE140" s="45"/>
      <c r="BF140" s="45"/>
      <c r="BG140" s="45"/>
      <c r="BH140" s="45"/>
      <c r="BI140" s="45"/>
      <c r="BJ140" s="45"/>
      <c r="BK140" s="45"/>
      <c r="BL140" s="45"/>
      <c r="BM140" s="45"/>
      <c r="BN140" s="45"/>
      <c r="BO140" s="45"/>
      <c r="BP140" s="45"/>
      <c r="BQ140" s="46"/>
      <c r="CB140" s="1" t="s">
        <v>162</v>
      </c>
    </row>
    <row r="141" spans="1:80" s="30" customFormat="1" ht="15" customHeight="1" x14ac:dyDescent="0.2">
      <c r="A141" s="38"/>
      <c r="B141" s="38"/>
      <c r="C141" s="39" t="s">
        <v>136</v>
      </c>
      <c r="D141" s="40"/>
      <c r="E141" s="40"/>
      <c r="F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1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</row>
    <row r="142" spans="1:80" ht="15" customHeight="1" x14ac:dyDescent="0.2">
      <c r="A142" s="33"/>
      <c r="B142" s="33"/>
      <c r="C142" s="34" t="s">
        <v>163</v>
      </c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6"/>
      <c r="AA142" s="32">
        <v>0</v>
      </c>
      <c r="AB142" s="32"/>
      <c r="AC142" s="32"/>
      <c r="AD142" s="32"/>
      <c r="AE142" s="32"/>
      <c r="AF142" s="32">
        <v>100</v>
      </c>
      <c r="AG142" s="32"/>
      <c r="AH142" s="32"/>
      <c r="AI142" s="32"/>
      <c r="AJ142" s="32"/>
      <c r="AK142" s="32">
        <v>100</v>
      </c>
      <c r="AL142" s="32"/>
      <c r="AM142" s="32"/>
      <c r="AN142" s="32"/>
      <c r="AO142" s="32"/>
      <c r="AP142" s="32">
        <v>0</v>
      </c>
      <c r="AQ142" s="32"/>
      <c r="AR142" s="32"/>
      <c r="AS142" s="32"/>
      <c r="AT142" s="32"/>
      <c r="AU142" s="32">
        <v>0</v>
      </c>
      <c r="AV142" s="32"/>
      <c r="AW142" s="32"/>
      <c r="AX142" s="32"/>
      <c r="AY142" s="32"/>
      <c r="AZ142" s="32">
        <f>AP142+AU142</f>
        <v>0</v>
      </c>
      <c r="BA142" s="32"/>
      <c r="BB142" s="32"/>
      <c r="BC142" s="32"/>
      <c r="BD142" s="32">
        <f>IF(AA142=0,0,AP142/AA142*100-100)</f>
        <v>0</v>
      </c>
      <c r="BE142" s="32"/>
      <c r="BF142" s="32"/>
      <c r="BG142" s="32"/>
      <c r="BH142" s="32"/>
      <c r="BI142" s="32">
        <f>IF(AF142=0,0,AU142/AF142*100-100)</f>
        <v>-100</v>
      </c>
      <c r="BJ142" s="32"/>
      <c r="BK142" s="32"/>
      <c r="BL142" s="32"/>
      <c r="BM142" s="32"/>
      <c r="BN142" s="32">
        <f>IF(AK142=0,0,AZ142/AK142*100-100)</f>
        <v>-100</v>
      </c>
      <c r="BO142" s="32"/>
      <c r="BP142" s="32"/>
      <c r="BQ142" s="32"/>
    </row>
    <row r="143" spans="1:80" ht="17.25" customHeight="1" x14ac:dyDescent="0.2">
      <c r="A143" s="33"/>
      <c r="B143" s="33"/>
      <c r="C143" s="34" t="s">
        <v>158</v>
      </c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  <c r="AR143" s="45"/>
      <c r="AS143" s="45"/>
      <c r="AT143" s="45"/>
      <c r="AU143" s="45"/>
      <c r="AV143" s="45"/>
      <c r="AW143" s="45"/>
      <c r="AX143" s="45"/>
      <c r="AY143" s="45"/>
      <c r="AZ143" s="45"/>
      <c r="BA143" s="45"/>
      <c r="BB143" s="45"/>
      <c r="BC143" s="45"/>
      <c r="BD143" s="45"/>
      <c r="BE143" s="45"/>
      <c r="BF143" s="45"/>
      <c r="BG143" s="45"/>
      <c r="BH143" s="45"/>
      <c r="BI143" s="45"/>
      <c r="BJ143" s="45"/>
      <c r="BK143" s="45"/>
      <c r="BL143" s="45"/>
      <c r="BM143" s="45"/>
      <c r="BN143" s="45"/>
      <c r="BO143" s="45"/>
      <c r="BP143" s="45"/>
      <c r="BQ143" s="46"/>
      <c r="CB143" s="1" t="s">
        <v>164</v>
      </c>
    </row>
    <row r="144" spans="1:80" s="30" customFormat="1" ht="35.25" customHeight="1" x14ac:dyDescent="0.2">
      <c r="A144" s="38"/>
      <c r="B144" s="38"/>
      <c r="C144" s="42" t="s">
        <v>111</v>
      </c>
      <c r="D144" s="43"/>
      <c r="E144" s="43"/>
      <c r="F144" s="43"/>
      <c r="G144" s="43"/>
      <c r="H144" s="43"/>
      <c r="I144" s="43"/>
      <c r="J144" s="43"/>
      <c r="K144" s="43"/>
      <c r="L144" s="43"/>
      <c r="M144" s="43"/>
      <c r="N144" s="43"/>
      <c r="O144" s="43"/>
      <c r="P144" s="43"/>
      <c r="Q144" s="43"/>
      <c r="R144" s="43"/>
      <c r="S144" s="43"/>
      <c r="T144" s="43"/>
      <c r="U144" s="43"/>
      <c r="V144" s="43"/>
      <c r="W144" s="43"/>
      <c r="X144" s="43"/>
      <c r="Y144" s="43"/>
      <c r="Z144" s="43"/>
      <c r="AA144" s="43"/>
      <c r="AB144" s="43"/>
      <c r="AC144" s="43"/>
      <c r="AD144" s="43"/>
      <c r="AE144" s="43"/>
      <c r="AF144" s="43"/>
      <c r="AG144" s="43"/>
      <c r="AH144" s="43"/>
      <c r="AI144" s="43"/>
      <c r="AJ144" s="43"/>
      <c r="AK144" s="43"/>
      <c r="AL144" s="43"/>
      <c r="AM144" s="43"/>
      <c r="AN144" s="43"/>
      <c r="AO144" s="43"/>
      <c r="AP144" s="43"/>
      <c r="AQ144" s="43"/>
      <c r="AR144" s="43"/>
      <c r="AS144" s="43"/>
      <c r="AT144" s="43"/>
      <c r="AU144" s="43"/>
      <c r="AV144" s="43"/>
      <c r="AW144" s="43"/>
      <c r="AX144" s="43"/>
      <c r="AY144" s="43"/>
      <c r="AZ144" s="43"/>
      <c r="BA144" s="43"/>
      <c r="BB144" s="43"/>
      <c r="BC144" s="43"/>
      <c r="BD144" s="43"/>
      <c r="BE144" s="43"/>
      <c r="BF144" s="43"/>
      <c r="BG144" s="43"/>
      <c r="BH144" s="43"/>
      <c r="BI144" s="43"/>
      <c r="BJ144" s="43"/>
      <c r="BK144" s="43"/>
      <c r="BL144" s="43"/>
      <c r="BM144" s="43"/>
      <c r="BN144" s="43"/>
      <c r="BO144" s="43"/>
      <c r="BP144" s="43"/>
      <c r="BQ144" s="44"/>
      <c r="CB144" s="30" t="s">
        <v>165</v>
      </c>
    </row>
    <row r="145" spans="1:80" s="30" customFormat="1" ht="15" customHeight="1" x14ac:dyDescent="0.2">
      <c r="A145" s="38"/>
      <c r="B145" s="38"/>
      <c r="C145" s="39" t="s">
        <v>126</v>
      </c>
      <c r="D145" s="40"/>
      <c r="E145" s="40"/>
      <c r="F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1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</row>
    <row r="146" spans="1:80" ht="15" customHeight="1" x14ac:dyDescent="0.2">
      <c r="A146" s="33"/>
      <c r="B146" s="33"/>
      <c r="C146" s="34" t="s">
        <v>140</v>
      </c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6"/>
      <c r="AA146" s="32">
        <v>0</v>
      </c>
      <c r="AB146" s="32"/>
      <c r="AC146" s="32"/>
      <c r="AD146" s="32"/>
      <c r="AE146" s="32"/>
      <c r="AF146" s="32">
        <v>0</v>
      </c>
      <c r="AG146" s="32"/>
      <c r="AH146" s="32"/>
      <c r="AI146" s="32"/>
      <c r="AJ146" s="32"/>
      <c r="AK146" s="32">
        <v>0</v>
      </c>
      <c r="AL146" s="32"/>
      <c r="AM146" s="32"/>
      <c r="AN146" s="32"/>
      <c r="AO146" s="32"/>
      <c r="AP146" s="32">
        <v>0</v>
      </c>
      <c r="AQ146" s="32"/>
      <c r="AR146" s="32"/>
      <c r="AS146" s="32"/>
      <c r="AT146" s="32"/>
      <c r="AU146" s="32">
        <v>366000</v>
      </c>
      <c r="AV146" s="32"/>
      <c r="AW146" s="32"/>
      <c r="AX146" s="32"/>
      <c r="AY146" s="32"/>
      <c r="AZ146" s="32">
        <f>AP146+AU146</f>
        <v>366000</v>
      </c>
      <c r="BA146" s="32"/>
      <c r="BB146" s="32"/>
      <c r="BC146" s="32"/>
      <c r="BD146" s="32">
        <f>IF(AA146=0,0,AP146/AA146*100-100)</f>
        <v>0</v>
      </c>
      <c r="BE146" s="32"/>
      <c r="BF146" s="32"/>
      <c r="BG146" s="32"/>
      <c r="BH146" s="32"/>
      <c r="BI146" s="32">
        <f>IF(AF146=0,0,AU146/AF146*100-100)</f>
        <v>0</v>
      </c>
      <c r="BJ146" s="32"/>
      <c r="BK146" s="32"/>
      <c r="BL146" s="32"/>
      <c r="BM146" s="32"/>
      <c r="BN146" s="32">
        <f>IF(AK146=0,0,AZ146/AK146*100-100)</f>
        <v>0</v>
      </c>
      <c r="BO146" s="32"/>
      <c r="BP146" s="32"/>
      <c r="BQ146" s="32"/>
    </row>
    <row r="147" spans="1:80" s="30" customFormat="1" ht="15" customHeight="1" x14ac:dyDescent="0.2">
      <c r="A147" s="38"/>
      <c r="B147" s="38"/>
      <c r="C147" s="39" t="s">
        <v>130</v>
      </c>
      <c r="D147" s="40"/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1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</row>
    <row r="148" spans="1:80" ht="15" customHeight="1" x14ac:dyDescent="0.2">
      <c r="A148" s="33"/>
      <c r="B148" s="33"/>
      <c r="C148" s="34" t="s">
        <v>141</v>
      </c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6"/>
      <c r="AA148" s="32">
        <v>0</v>
      </c>
      <c r="AB148" s="32"/>
      <c r="AC148" s="32"/>
      <c r="AD148" s="32"/>
      <c r="AE148" s="32"/>
      <c r="AF148" s="32">
        <v>0</v>
      </c>
      <c r="AG148" s="32"/>
      <c r="AH148" s="32"/>
      <c r="AI148" s="32"/>
      <c r="AJ148" s="32"/>
      <c r="AK148" s="32">
        <v>0</v>
      </c>
      <c r="AL148" s="32"/>
      <c r="AM148" s="32"/>
      <c r="AN148" s="32"/>
      <c r="AO148" s="32"/>
      <c r="AP148" s="32">
        <v>0</v>
      </c>
      <c r="AQ148" s="32"/>
      <c r="AR148" s="32"/>
      <c r="AS148" s="32"/>
      <c r="AT148" s="32"/>
      <c r="AU148" s="32">
        <v>1331.8</v>
      </c>
      <c r="AV148" s="32"/>
      <c r="AW148" s="32"/>
      <c r="AX148" s="32"/>
      <c r="AY148" s="32"/>
      <c r="AZ148" s="32">
        <f>AP148+AU148</f>
        <v>1331.8</v>
      </c>
      <c r="BA148" s="32"/>
      <c r="BB148" s="32"/>
      <c r="BC148" s="32"/>
      <c r="BD148" s="32">
        <f>IF(AA148=0,0,AP148/AA148*100-100)</f>
        <v>0</v>
      </c>
      <c r="BE148" s="32"/>
      <c r="BF148" s="32"/>
      <c r="BG148" s="32"/>
      <c r="BH148" s="32"/>
      <c r="BI148" s="32">
        <f>IF(AF148=0,0,AU148/AF148*100-100)</f>
        <v>0</v>
      </c>
      <c r="BJ148" s="32"/>
      <c r="BK148" s="32"/>
      <c r="BL148" s="32"/>
      <c r="BM148" s="32"/>
      <c r="BN148" s="32">
        <f>IF(AK148=0,0,AZ148/AK148*100-100)</f>
        <v>0</v>
      </c>
      <c r="BO148" s="32"/>
      <c r="BP148" s="32"/>
      <c r="BQ148" s="32"/>
    </row>
    <row r="149" spans="1:80" s="30" customFormat="1" ht="15" customHeight="1" x14ac:dyDescent="0.2">
      <c r="A149" s="38"/>
      <c r="B149" s="38"/>
      <c r="C149" s="39" t="s">
        <v>132</v>
      </c>
      <c r="D149" s="40"/>
      <c r="E149" s="40"/>
      <c r="F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1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</row>
    <row r="150" spans="1:80" ht="32.25" customHeight="1" x14ac:dyDescent="0.2">
      <c r="A150" s="33"/>
      <c r="B150" s="33"/>
      <c r="C150" s="34" t="s">
        <v>142</v>
      </c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6"/>
      <c r="AA150" s="32">
        <v>0</v>
      </c>
      <c r="AB150" s="32"/>
      <c r="AC150" s="32"/>
      <c r="AD150" s="32"/>
      <c r="AE150" s="32"/>
      <c r="AF150" s="32">
        <v>0</v>
      </c>
      <c r="AG150" s="32"/>
      <c r="AH150" s="32"/>
      <c r="AI150" s="32"/>
      <c r="AJ150" s="32"/>
      <c r="AK150" s="32">
        <v>0</v>
      </c>
      <c r="AL150" s="32"/>
      <c r="AM150" s="32"/>
      <c r="AN150" s="32"/>
      <c r="AO150" s="32"/>
      <c r="AP150" s="32">
        <v>0</v>
      </c>
      <c r="AQ150" s="32"/>
      <c r="AR150" s="32"/>
      <c r="AS150" s="32"/>
      <c r="AT150" s="32"/>
      <c r="AU150" s="32">
        <v>366000</v>
      </c>
      <c r="AV150" s="32"/>
      <c r="AW150" s="32"/>
      <c r="AX150" s="32"/>
      <c r="AY150" s="32"/>
      <c r="AZ150" s="32">
        <f>AP150+AU150</f>
        <v>366000</v>
      </c>
      <c r="BA150" s="32"/>
      <c r="BB150" s="32"/>
      <c r="BC150" s="32"/>
      <c r="BD150" s="32">
        <f>IF(AA150=0,0,AP150/AA150*100-100)</f>
        <v>0</v>
      </c>
      <c r="BE150" s="32"/>
      <c r="BF150" s="32"/>
      <c r="BG150" s="32"/>
      <c r="BH150" s="32"/>
      <c r="BI150" s="32">
        <f>IF(AF150=0,0,AU150/AF150*100-100)</f>
        <v>0</v>
      </c>
      <c r="BJ150" s="32"/>
      <c r="BK150" s="32"/>
      <c r="BL150" s="32"/>
      <c r="BM150" s="32"/>
      <c r="BN150" s="32">
        <f>IF(AK150=0,0,AZ150/AK150*100-100)</f>
        <v>0</v>
      </c>
      <c r="BO150" s="32"/>
      <c r="BP150" s="32"/>
      <c r="BQ150" s="32"/>
    </row>
    <row r="151" spans="1:80" s="30" customFormat="1" ht="15" customHeight="1" x14ac:dyDescent="0.2">
      <c r="A151" s="38"/>
      <c r="B151" s="38"/>
      <c r="C151" s="39" t="s">
        <v>136</v>
      </c>
      <c r="D151" s="40"/>
      <c r="E151" s="40"/>
      <c r="F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1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</row>
    <row r="152" spans="1:80" ht="15" customHeight="1" x14ac:dyDescent="0.2">
      <c r="A152" s="33"/>
      <c r="B152" s="33"/>
      <c r="C152" s="34" t="s">
        <v>143</v>
      </c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6"/>
      <c r="AA152" s="32">
        <v>0</v>
      </c>
      <c r="AB152" s="32"/>
      <c r="AC152" s="32"/>
      <c r="AD152" s="32"/>
      <c r="AE152" s="32"/>
      <c r="AF152" s="32">
        <v>0</v>
      </c>
      <c r="AG152" s="32"/>
      <c r="AH152" s="32"/>
      <c r="AI152" s="32"/>
      <c r="AJ152" s="32"/>
      <c r="AK152" s="32">
        <v>0</v>
      </c>
      <c r="AL152" s="32"/>
      <c r="AM152" s="32"/>
      <c r="AN152" s="32"/>
      <c r="AO152" s="32"/>
      <c r="AP152" s="32">
        <v>0</v>
      </c>
      <c r="AQ152" s="32"/>
      <c r="AR152" s="32"/>
      <c r="AS152" s="32"/>
      <c r="AT152" s="32"/>
      <c r="AU152" s="32">
        <v>0.5</v>
      </c>
      <c r="AV152" s="32"/>
      <c r="AW152" s="32"/>
      <c r="AX152" s="32"/>
      <c r="AY152" s="32"/>
      <c r="AZ152" s="32">
        <f>AP152+AU152</f>
        <v>0.5</v>
      </c>
      <c r="BA152" s="32"/>
      <c r="BB152" s="32"/>
      <c r="BC152" s="32"/>
      <c r="BD152" s="32">
        <f>IF(AA152=0,0,AP152/AA152*100-100)</f>
        <v>0</v>
      </c>
      <c r="BE152" s="32"/>
      <c r="BF152" s="32"/>
      <c r="BG152" s="32"/>
      <c r="BH152" s="32"/>
      <c r="BI152" s="32">
        <f>IF(AF152=0,0,AU152/AF152*100-100)</f>
        <v>0</v>
      </c>
      <c r="BJ152" s="32"/>
      <c r="BK152" s="32"/>
      <c r="BL152" s="32"/>
      <c r="BM152" s="32"/>
      <c r="BN152" s="32">
        <f>IF(AK152=0,0,AZ152/AK152*100-100)</f>
        <v>0</v>
      </c>
      <c r="BO152" s="32"/>
      <c r="BP152" s="32"/>
      <c r="BQ152" s="32"/>
    </row>
    <row r="153" spans="1:80" s="30" customFormat="1" ht="21.75" customHeight="1" x14ac:dyDescent="0.2">
      <c r="A153" s="38"/>
      <c r="B153" s="38"/>
      <c r="C153" s="42" t="s">
        <v>113</v>
      </c>
      <c r="D153" s="43"/>
      <c r="E153" s="43"/>
      <c r="F153" s="43"/>
      <c r="G153" s="43"/>
      <c r="H153" s="43"/>
      <c r="I153" s="43"/>
      <c r="J153" s="43"/>
      <c r="K153" s="43"/>
      <c r="L153" s="43"/>
      <c r="M153" s="43"/>
      <c r="N153" s="43"/>
      <c r="O153" s="43"/>
      <c r="P153" s="43"/>
      <c r="Q153" s="43"/>
      <c r="R153" s="43"/>
      <c r="S153" s="43"/>
      <c r="T153" s="43"/>
      <c r="U153" s="43"/>
      <c r="V153" s="43"/>
      <c r="W153" s="43"/>
      <c r="X153" s="43"/>
      <c r="Y153" s="43"/>
      <c r="Z153" s="43"/>
      <c r="AA153" s="43"/>
      <c r="AB153" s="43"/>
      <c r="AC153" s="43"/>
      <c r="AD153" s="43"/>
      <c r="AE153" s="43"/>
      <c r="AF153" s="43"/>
      <c r="AG153" s="43"/>
      <c r="AH153" s="43"/>
      <c r="AI153" s="43"/>
      <c r="AJ153" s="43"/>
      <c r="AK153" s="43"/>
      <c r="AL153" s="43"/>
      <c r="AM153" s="43"/>
      <c r="AN153" s="43"/>
      <c r="AO153" s="43"/>
      <c r="AP153" s="43"/>
      <c r="AQ153" s="43"/>
      <c r="AR153" s="43"/>
      <c r="AS153" s="43"/>
      <c r="AT153" s="43"/>
      <c r="AU153" s="43"/>
      <c r="AV153" s="43"/>
      <c r="AW153" s="43"/>
      <c r="AX153" s="43"/>
      <c r="AY153" s="43"/>
      <c r="AZ153" s="43"/>
      <c r="BA153" s="43"/>
      <c r="BB153" s="43"/>
      <c r="BC153" s="43"/>
      <c r="BD153" s="43"/>
      <c r="BE153" s="43"/>
      <c r="BF153" s="43"/>
      <c r="BG153" s="43"/>
      <c r="BH153" s="43"/>
      <c r="BI153" s="43"/>
      <c r="BJ153" s="43"/>
      <c r="BK153" s="43"/>
      <c r="BL153" s="43"/>
      <c r="BM153" s="43"/>
      <c r="BN153" s="43"/>
      <c r="BO153" s="43"/>
      <c r="BP153" s="43"/>
      <c r="BQ153" s="44"/>
      <c r="CB153" s="30" t="s">
        <v>166</v>
      </c>
    </row>
    <row r="154" spans="1:80" s="30" customFormat="1" ht="15" customHeight="1" x14ac:dyDescent="0.2">
      <c r="A154" s="38"/>
      <c r="B154" s="38"/>
      <c r="C154" s="39" t="s">
        <v>126</v>
      </c>
      <c r="D154" s="40"/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0"/>
      <c r="Y154" s="40"/>
      <c r="Z154" s="41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</row>
    <row r="155" spans="1:80" ht="15" customHeight="1" x14ac:dyDescent="0.2">
      <c r="A155" s="33"/>
      <c r="B155" s="33"/>
      <c r="C155" s="34" t="s">
        <v>145</v>
      </c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6"/>
      <c r="AA155" s="32">
        <v>0</v>
      </c>
      <c r="AB155" s="32"/>
      <c r="AC155" s="32"/>
      <c r="AD155" s="32"/>
      <c r="AE155" s="32"/>
      <c r="AF155" s="32">
        <v>5591205</v>
      </c>
      <c r="AG155" s="32"/>
      <c r="AH155" s="32"/>
      <c r="AI155" s="32"/>
      <c r="AJ155" s="32"/>
      <c r="AK155" s="32">
        <v>5591205</v>
      </c>
      <c r="AL155" s="32"/>
      <c r="AM155" s="32"/>
      <c r="AN155" s="32"/>
      <c r="AO155" s="32"/>
      <c r="AP155" s="32">
        <v>0</v>
      </c>
      <c r="AQ155" s="32"/>
      <c r="AR155" s="32"/>
      <c r="AS155" s="32"/>
      <c r="AT155" s="32"/>
      <c r="AU155" s="32">
        <v>7032193.5999999996</v>
      </c>
      <c r="AV155" s="32"/>
      <c r="AW155" s="32"/>
      <c r="AX155" s="32"/>
      <c r="AY155" s="32"/>
      <c r="AZ155" s="32">
        <f>AP155+AU155</f>
        <v>7032193.5999999996</v>
      </c>
      <c r="BA155" s="32"/>
      <c r="BB155" s="32"/>
      <c r="BC155" s="32"/>
      <c r="BD155" s="32">
        <f>IF(AA155=0,0,AP155/AA155*100-100)</f>
        <v>0</v>
      </c>
      <c r="BE155" s="32"/>
      <c r="BF155" s="32"/>
      <c r="BG155" s="32"/>
      <c r="BH155" s="32"/>
      <c r="BI155" s="32">
        <f>IF(AF155=0,0,AU155/AF155*100-100)</f>
        <v>25.772415785148283</v>
      </c>
      <c r="BJ155" s="32"/>
      <c r="BK155" s="32"/>
      <c r="BL155" s="32"/>
      <c r="BM155" s="32"/>
      <c r="BN155" s="32">
        <f>IF(AK155=0,0,AZ155/AK155*100-100)</f>
        <v>25.772415785148283</v>
      </c>
      <c r="BO155" s="32"/>
      <c r="BP155" s="32"/>
      <c r="BQ155" s="32"/>
    </row>
    <row r="156" spans="1:80" s="30" customFormat="1" ht="15" customHeight="1" x14ac:dyDescent="0.2">
      <c r="A156" s="38"/>
      <c r="B156" s="38"/>
      <c r="C156" s="39" t="s">
        <v>130</v>
      </c>
      <c r="D156" s="40"/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1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</row>
    <row r="157" spans="1:80" ht="15" customHeight="1" x14ac:dyDescent="0.2">
      <c r="A157" s="33"/>
      <c r="B157" s="33"/>
      <c r="C157" s="34" t="s">
        <v>167</v>
      </c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6"/>
      <c r="AA157" s="32">
        <v>0</v>
      </c>
      <c r="AB157" s="32"/>
      <c r="AC157" s="32"/>
      <c r="AD157" s="32"/>
      <c r="AE157" s="32"/>
      <c r="AF157" s="32">
        <v>1</v>
      </c>
      <c r="AG157" s="32"/>
      <c r="AH157" s="32"/>
      <c r="AI157" s="32"/>
      <c r="AJ157" s="32"/>
      <c r="AK157" s="32">
        <v>1</v>
      </c>
      <c r="AL157" s="32"/>
      <c r="AM157" s="32"/>
      <c r="AN157" s="32"/>
      <c r="AO157" s="32"/>
      <c r="AP157" s="32">
        <v>0</v>
      </c>
      <c r="AQ157" s="32"/>
      <c r="AR157" s="32"/>
      <c r="AS157" s="32"/>
      <c r="AT157" s="32"/>
      <c r="AU157" s="32">
        <v>1</v>
      </c>
      <c r="AV157" s="32"/>
      <c r="AW157" s="32"/>
      <c r="AX157" s="32"/>
      <c r="AY157" s="32"/>
      <c r="AZ157" s="32">
        <f>AP157+AU157</f>
        <v>1</v>
      </c>
      <c r="BA157" s="32"/>
      <c r="BB157" s="32"/>
      <c r="BC157" s="32"/>
      <c r="BD157" s="32">
        <f>IF(AA157=0,0,AP157/AA157*100-100)</f>
        <v>0</v>
      </c>
      <c r="BE157" s="32"/>
      <c r="BF157" s="32"/>
      <c r="BG157" s="32"/>
      <c r="BH157" s="32"/>
      <c r="BI157" s="32">
        <f>IF(AF157=0,0,AU157/AF157*100-100)</f>
        <v>0</v>
      </c>
      <c r="BJ157" s="32"/>
      <c r="BK157" s="32"/>
      <c r="BL157" s="32"/>
      <c r="BM157" s="32"/>
      <c r="BN157" s="32">
        <f>IF(AK157=0,0,AZ157/AK157*100-100)</f>
        <v>0</v>
      </c>
      <c r="BO157" s="32"/>
      <c r="BP157" s="32"/>
      <c r="BQ157" s="32"/>
    </row>
    <row r="158" spans="1:80" s="30" customFormat="1" ht="15" customHeight="1" x14ac:dyDescent="0.2">
      <c r="A158" s="38"/>
      <c r="B158" s="38"/>
      <c r="C158" s="39" t="s">
        <v>132</v>
      </c>
      <c r="D158" s="40"/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1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</row>
    <row r="159" spans="1:80" ht="15" customHeight="1" x14ac:dyDescent="0.2">
      <c r="A159" s="33"/>
      <c r="B159" s="33"/>
      <c r="C159" s="34" t="s">
        <v>147</v>
      </c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6"/>
      <c r="AA159" s="32">
        <v>0</v>
      </c>
      <c r="AB159" s="32"/>
      <c r="AC159" s="32"/>
      <c r="AD159" s="32"/>
      <c r="AE159" s="32"/>
      <c r="AF159" s="32">
        <v>5591205</v>
      </c>
      <c r="AG159" s="32"/>
      <c r="AH159" s="32"/>
      <c r="AI159" s="32"/>
      <c r="AJ159" s="32"/>
      <c r="AK159" s="32">
        <v>5591205</v>
      </c>
      <c r="AL159" s="32"/>
      <c r="AM159" s="32"/>
      <c r="AN159" s="32"/>
      <c r="AO159" s="32"/>
      <c r="AP159" s="32">
        <v>0</v>
      </c>
      <c r="AQ159" s="32"/>
      <c r="AR159" s="32"/>
      <c r="AS159" s="32"/>
      <c r="AT159" s="32"/>
      <c r="AU159" s="32">
        <v>7032193.5999999996</v>
      </c>
      <c r="AV159" s="32"/>
      <c r="AW159" s="32"/>
      <c r="AX159" s="32"/>
      <c r="AY159" s="32"/>
      <c r="AZ159" s="32">
        <f>AP159+AU159</f>
        <v>7032193.5999999996</v>
      </c>
      <c r="BA159" s="32"/>
      <c r="BB159" s="32"/>
      <c r="BC159" s="32"/>
      <c r="BD159" s="32">
        <f>IF(AA159=0,0,AP159/AA159*100-100)</f>
        <v>0</v>
      </c>
      <c r="BE159" s="32"/>
      <c r="BF159" s="32"/>
      <c r="BG159" s="32"/>
      <c r="BH159" s="32"/>
      <c r="BI159" s="32">
        <f>IF(AF159=0,0,AU159/AF159*100-100)</f>
        <v>25.772415785148283</v>
      </c>
      <c r="BJ159" s="32"/>
      <c r="BK159" s="32"/>
      <c r="BL159" s="32"/>
      <c r="BM159" s="32"/>
      <c r="BN159" s="32">
        <f>IF(AK159=0,0,AZ159/AK159*100-100)</f>
        <v>25.772415785148283</v>
      </c>
      <c r="BO159" s="32"/>
      <c r="BP159" s="32"/>
      <c r="BQ159" s="32"/>
    </row>
    <row r="160" spans="1:80" s="30" customFormat="1" ht="15" customHeight="1" x14ac:dyDescent="0.2">
      <c r="A160" s="38"/>
      <c r="B160" s="38"/>
      <c r="C160" s="39" t="s">
        <v>136</v>
      </c>
      <c r="D160" s="40"/>
      <c r="E160" s="40"/>
      <c r="F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1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</row>
    <row r="161" spans="1:107" ht="34.5" customHeight="1" x14ac:dyDescent="0.2">
      <c r="A161" s="33"/>
      <c r="B161" s="33"/>
      <c r="C161" s="34" t="s">
        <v>149</v>
      </c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6"/>
      <c r="AA161" s="32">
        <v>0</v>
      </c>
      <c r="AB161" s="32"/>
      <c r="AC161" s="32"/>
      <c r="AD161" s="32"/>
      <c r="AE161" s="32"/>
      <c r="AF161" s="32">
        <v>31.8</v>
      </c>
      <c r="AG161" s="32"/>
      <c r="AH161" s="32"/>
      <c r="AI161" s="32"/>
      <c r="AJ161" s="32"/>
      <c r="AK161" s="32">
        <v>31.8</v>
      </c>
      <c r="AL161" s="32"/>
      <c r="AM161" s="32"/>
      <c r="AN161" s="32"/>
      <c r="AO161" s="32"/>
      <c r="AP161" s="32">
        <v>0</v>
      </c>
      <c r="AQ161" s="32"/>
      <c r="AR161" s="32"/>
      <c r="AS161" s="32"/>
      <c r="AT161" s="32"/>
      <c r="AU161" s="32">
        <v>71.7</v>
      </c>
      <c r="AV161" s="32"/>
      <c r="AW161" s="32"/>
      <c r="AX161" s="32"/>
      <c r="AY161" s="32"/>
      <c r="AZ161" s="32">
        <f>AP161+AU161</f>
        <v>71.7</v>
      </c>
      <c r="BA161" s="32"/>
      <c r="BB161" s="32"/>
      <c r="BC161" s="32"/>
      <c r="BD161" s="32">
        <f>IF(AA161=0,0,AP161/AA161*100-100)</f>
        <v>0</v>
      </c>
      <c r="BE161" s="32"/>
      <c r="BF161" s="32"/>
      <c r="BG161" s="32"/>
      <c r="BH161" s="32"/>
      <c r="BI161" s="32">
        <f>IF(AF161=0,0,AU161/AF161*100-100)</f>
        <v>125.47169811320754</v>
      </c>
      <c r="BJ161" s="32"/>
      <c r="BK161" s="32"/>
      <c r="BL161" s="32"/>
      <c r="BM161" s="32"/>
      <c r="BN161" s="32">
        <f>IF(AK161=0,0,AZ161/AK161*100-100)</f>
        <v>125.47169811320754</v>
      </c>
      <c r="BO161" s="32"/>
      <c r="BP161" s="32"/>
      <c r="BQ161" s="32"/>
    </row>
    <row r="162" spans="1:107" ht="15.75" customHeight="1" x14ac:dyDescent="0.2">
      <c r="A162" s="55" t="s">
        <v>61</v>
      </c>
      <c r="B162" s="55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55"/>
      <c r="AI162" s="55"/>
      <c r="AJ162" s="55"/>
      <c r="AK162" s="55"/>
      <c r="AL162" s="55"/>
      <c r="AM162" s="55"/>
      <c r="AN162" s="55"/>
      <c r="AO162" s="55"/>
      <c r="AP162" s="55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55"/>
      <c r="BQ162" s="55"/>
    </row>
    <row r="163" spans="1:107" ht="6.75" hidden="1" customHeight="1" x14ac:dyDescent="0.2">
      <c r="A163" s="116" t="s">
        <v>177</v>
      </c>
      <c r="B163" s="116"/>
      <c r="C163" s="116"/>
      <c r="D163" s="116"/>
      <c r="E163" s="116"/>
      <c r="F163" s="116"/>
      <c r="G163" s="116"/>
      <c r="H163" s="116"/>
      <c r="I163" s="116"/>
      <c r="J163" s="116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16"/>
      <c r="X163" s="116"/>
      <c r="Y163" s="116"/>
      <c r="Z163" s="116"/>
      <c r="AA163" s="116"/>
      <c r="AB163" s="116"/>
      <c r="AC163" s="116"/>
      <c r="AD163" s="116"/>
      <c r="AE163" s="116"/>
      <c r="AF163" s="116"/>
      <c r="AG163" s="116"/>
      <c r="AH163" s="116"/>
      <c r="AI163" s="116"/>
      <c r="AJ163" s="116"/>
      <c r="AK163" s="116"/>
      <c r="AL163" s="116"/>
      <c r="AM163" s="116"/>
      <c r="AN163" s="116"/>
      <c r="AO163" s="116"/>
      <c r="AP163" s="116"/>
      <c r="AQ163" s="116"/>
      <c r="AR163" s="116"/>
      <c r="AS163" s="116"/>
      <c r="AT163" s="116"/>
      <c r="AU163" s="116"/>
      <c r="AV163" s="116"/>
      <c r="AW163" s="116"/>
      <c r="AX163" s="116"/>
      <c r="AY163" s="116"/>
      <c r="AZ163" s="116"/>
      <c r="BA163" s="116"/>
      <c r="BB163" s="116"/>
      <c r="BC163" s="116"/>
      <c r="BD163" s="116"/>
      <c r="BE163" s="116"/>
      <c r="BF163" s="116"/>
      <c r="BG163" s="116"/>
      <c r="BH163" s="116"/>
      <c r="BI163" s="116"/>
      <c r="BJ163" s="116"/>
      <c r="BK163" s="116"/>
      <c r="BL163" s="116"/>
      <c r="BM163" s="116"/>
      <c r="BN163" s="116"/>
    </row>
    <row r="164" spans="1:107" s="25" customFormat="1" ht="47.25" customHeight="1" x14ac:dyDescent="0.2">
      <c r="A164" s="106" t="s">
        <v>62</v>
      </c>
      <c r="B164" s="106"/>
      <c r="C164" s="106" t="s">
        <v>4</v>
      </c>
      <c r="D164" s="106"/>
      <c r="E164" s="106"/>
      <c r="F164" s="106"/>
      <c r="G164" s="106"/>
      <c r="H164" s="106"/>
      <c r="I164" s="106"/>
      <c r="J164" s="106"/>
      <c r="K164" s="106"/>
      <c r="L164" s="106"/>
      <c r="M164" s="106"/>
      <c r="N164" s="106"/>
      <c r="O164" s="106"/>
      <c r="P164" s="106"/>
      <c r="Q164" s="106"/>
      <c r="R164" s="106"/>
      <c r="S164" s="106" t="s">
        <v>63</v>
      </c>
      <c r="T164" s="106"/>
      <c r="U164" s="106"/>
      <c r="V164" s="106"/>
      <c r="W164" s="106"/>
      <c r="X164" s="106"/>
      <c r="Y164" s="106"/>
      <c r="Z164" s="106"/>
      <c r="AA164" s="106" t="s">
        <v>64</v>
      </c>
      <c r="AB164" s="106"/>
      <c r="AC164" s="106"/>
      <c r="AD164" s="106"/>
      <c r="AE164" s="106"/>
      <c r="AF164" s="106"/>
      <c r="AG164" s="106"/>
      <c r="AH164" s="106"/>
      <c r="AI164" s="106" t="s">
        <v>65</v>
      </c>
      <c r="AJ164" s="106"/>
      <c r="AK164" s="106"/>
      <c r="AL164" s="106"/>
      <c r="AM164" s="106"/>
      <c r="AN164" s="106"/>
      <c r="AO164" s="106"/>
      <c r="AP164" s="106"/>
      <c r="AQ164" s="106" t="s">
        <v>0</v>
      </c>
      <c r="AR164" s="106"/>
      <c r="AS164" s="106"/>
      <c r="AT164" s="106"/>
      <c r="AU164" s="106"/>
      <c r="AV164" s="106"/>
      <c r="AW164" s="106"/>
      <c r="AX164" s="106"/>
      <c r="AY164" s="106" t="s">
        <v>66</v>
      </c>
      <c r="AZ164" s="107"/>
      <c r="BA164" s="107"/>
      <c r="BB164" s="107"/>
      <c r="BC164" s="107"/>
      <c r="BD164" s="107"/>
      <c r="BE164" s="107"/>
      <c r="BF164" s="107"/>
      <c r="BG164" s="106" t="s">
        <v>67</v>
      </c>
      <c r="BH164" s="107"/>
      <c r="BI164" s="107"/>
      <c r="BJ164" s="107"/>
      <c r="BK164" s="107"/>
      <c r="BL164" s="107"/>
      <c r="BM164" s="107"/>
      <c r="BN164" s="107"/>
      <c r="BO164" s="24"/>
      <c r="BP164" s="24"/>
      <c r="BQ164" s="24"/>
    </row>
    <row r="165" spans="1:107" s="25" customFormat="1" ht="18" hidden="1" customHeight="1" x14ac:dyDescent="0.2">
      <c r="A165" s="107" t="s">
        <v>11</v>
      </c>
      <c r="B165" s="107"/>
      <c r="C165" s="115" t="s">
        <v>12</v>
      </c>
      <c r="D165" s="115"/>
      <c r="E165" s="115"/>
      <c r="F165" s="115"/>
      <c r="G165" s="115"/>
      <c r="H165" s="115"/>
      <c r="I165" s="115"/>
      <c r="J165" s="115"/>
      <c r="K165" s="115"/>
      <c r="L165" s="115"/>
      <c r="M165" s="115"/>
      <c r="N165" s="115"/>
      <c r="O165" s="115"/>
      <c r="P165" s="115"/>
      <c r="Q165" s="115"/>
      <c r="R165" s="115"/>
      <c r="S165" s="114" t="s">
        <v>8</v>
      </c>
      <c r="T165" s="114"/>
      <c r="U165" s="114"/>
      <c r="V165" s="114"/>
      <c r="W165" s="114"/>
      <c r="X165" s="114" t="s">
        <v>7</v>
      </c>
      <c r="Y165" s="114"/>
      <c r="Z165" s="114"/>
      <c r="AA165" s="114"/>
      <c r="AB165" s="114"/>
      <c r="AC165" s="101" t="s">
        <v>13</v>
      </c>
      <c r="AD165" s="113"/>
      <c r="AE165" s="113"/>
      <c r="AF165" s="113"/>
      <c r="AG165" s="113"/>
      <c r="AH165" s="113"/>
      <c r="AI165" s="114" t="s">
        <v>9</v>
      </c>
      <c r="AJ165" s="114"/>
      <c r="AK165" s="114"/>
      <c r="AL165" s="114"/>
      <c r="AM165" s="114"/>
      <c r="AN165" s="114" t="s">
        <v>10</v>
      </c>
      <c r="AO165" s="114"/>
      <c r="AP165" s="114"/>
      <c r="AQ165" s="114"/>
      <c r="AR165" s="114"/>
      <c r="AS165" s="101" t="s">
        <v>13</v>
      </c>
      <c r="AT165" s="113"/>
      <c r="AU165" s="113"/>
      <c r="AV165" s="113"/>
      <c r="AW165" s="113"/>
      <c r="AX165" s="113"/>
      <c r="AY165" s="107" t="s">
        <v>14</v>
      </c>
      <c r="AZ165" s="107"/>
      <c r="BA165" s="107"/>
      <c r="BB165" s="107"/>
      <c r="BC165" s="107"/>
      <c r="BD165" s="107" t="s">
        <v>14</v>
      </c>
      <c r="BE165" s="107"/>
      <c r="BF165" s="107"/>
      <c r="BG165" s="107"/>
      <c r="BH165" s="107"/>
      <c r="BI165" s="113" t="s">
        <v>13</v>
      </c>
      <c r="BJ165" s="113"/>
      <c r="BK165" s="113"/>
      <c r="BL165" s="113"/>
      <c r="BM165" s="113"/>
      <c r="BN165" s="113"/>
      <c r="BO165" s="26"/>
      <c r="BP165" s="26"/>
      <c r="BQ165" s="26"/>
      <c r="CA165" s="25" t="s">
        <v>15</v>
      </c>
    </row>
    <row r="166" spans="1:107" s="19" customFormat="1" ht="15" customHeight="1" x14ac:dyDescent="0.25">
      <c r="A166" s="106">
        <v>1</v>
      </c>
      <c r="B166" s="106"/>
      <c r="C166" s="106">
        <v>2</v>
      </c>
      <c r="D166" s="106"/>
      <c r="E166" s="106"/>
      <c r="F166" s="106"/>
      <c r="G166" s="106"/>
      <c r="H166" s="106"/>
      <c r="I166" s="106"/>
      <c r="J166" s="106"/>
      <c r="K166" s="106"/>
      <c r="L166" s="106"/>
      <c r="M166" s="106"/>
      <c r="N166" s="106"/>
      <c r="O166" s="106"/>
      <c r="P166" s="106"/>
      <c r="Q166" s="106"/>
      <c r="R166" s="106"/>
      <c r="S166" s="106">
        <v>3</v>
      </c>
      <c r="T166" s="107"/>
      <c r="U166" s="107"/>
      <c r="V166" s="107"/>
      <c r="W166" s="107"/>
      <c r="X166" s="107"/>
      <c r="Y166" s="107"/>
      <c r="Z166" s="107"/>
      <c r="AA166" s="106">
        <v>4</v>
      </c>
      <c r="AB166" s="107"/>
      <c r="AC166" s="107"/>
      <c r="AD166" s="107"/>
      <c r="AE166" s="107"/>
      <c r="AF166" s="107"/>
      <c r="AG166" s="107"/>
      <c r="AH166" s="107"/>
      <c r="AI166" s="106">
        <v>5</v>
      </c>
      <c r="AJ166" s="107"/>
      <c r="AK166" s="107"/>
      <c r="AL166" s="107"/>
      <c r="AM166" s="107"/>
      <c r="AN166" s="107"/>
      <c r="AO166" s="107"/>
      <c r="AP166" s="107"/>
      <c r="AQ166" s="106" t="s">
        <v>68</v>
      </c>
      <c r="AR166" s="107"/>
      <c r="AS166" s="107"/>
      <c r="AT166" s="107"/>
      <c r="AU166" s="107"/>
      <c r="AV166" s="107"/>
      <c r="AW166" s="107"/>
      <c r="AX166" s="107"/>
      <c r="AY166" s="106">
        <v>7</v>
      </c>
      <c r="AZ166" s="107"/>
      <c r="BA166" s="107"/>
      <c r="BB166" s="107"/>
      <c r="BC166" s="107"/>
      <c r="BD166" s="107"/>
      <c r="BE166" s="107"/>
      <c r="BF166" s="107"/>
      <c r="BG166" s="106" t="s">
        <v>69</v>
      </c>
      <c r="BH166" s="107"/>
      <c r="BI166" s="107"/>
      <c r="BJ166" s="107"/>
      <c r="BK166" s="107"/>
      <c r="BL166" s="107"/>
      <c r="BM166" s="107"/>
      <c r="BN166" s="107"/>
      <c r="BO166" s="23"/>
      <c r="BP166" s="23"/>
      <c r="BQ166" s="23"/>
    </row>
    <row r="167" spans="1:107" s="28" customFormat="1" ht="16.5" customHeight="1" x14ac:dyDescent="0.25">
      <c r="A167" s="101" t="s">
        <v>5</v>
      </c>
      <c r="B167" s="101"/>
      <c r="C167" s="102" t="s">
        <v>70</v>
      </c>
      <c r="D167" s="102"/>
      <c r="E167" s="102"/>
      <c r="F167" s="102"/>
      <c r="G167" s="102"/>
      <c r="H167" s="102"/>
      <c r="I167" s="102"/>
      <c r="J167" s="102"/>
      <c r="K167" s="102"/>
      <c r="L167" s="102"/>
      <c r="M167" s="102"/>
      <c r="N167" s="102"/>
      <c r="O167" s="102"/>
      <c r="P167" s="102"/>
      <c r="Q167" s="102"/>
      <c r="R167" s="102"/>
      <c r="S167" s="92" t="s">
        <v>41</v>
      </c>
      <c r="T167" s="103"/>
      <c r="U167" s="103"/>
      <c r="V167" s="103"/>
      <c r="W167" s="103"/>
      <c r="X167" s="103"/>
      <c r="Y167" s="103"/>
      <c r="Z167" s="103"/>
      <c r="AA167" s="90">
        <f>AA168+AA169+AA170+AA171</f>
        <v>0</v>
      </c>
      <c r="AB167" s="91"/>
      <c r="AC167" s="91"/>
      <c r="AD167" s="91"/>
      <c r="AE167" s="91"/>
      <c r="AF167" s="91"/>
      <c r="AG167" s="91"/>
      <c r="AH167" s="91"/>
      <c r="AI167" s="90">
        <f>AI168+AI169+AI170+AI171</f>
        <v>0</v>
      </c>
      <c r="AJ167" s="91"/>
      <c r="AK167" s="91"/>
      <c r="AL167" s="91"/>
      <c r="AM167" s="91"/>
      <c r="AN167" s="91"/>
      <c r="AO167" s="91"/>
      <c r="AP167" s="91"/>
      <c r="AQ167" s="90">
        <f>AQ168+AQ169+AQ170+AQ171</f>
        <v>0</v>
      </c>
      <c r="AR167" s="91"/>
      <c r="AS167" s="91"/>
      <c r="AT167" s="91"/>
      <c r="AU167" s="91"/>
      <c r="AV167" s="91"/>
      <c r="AW167" s="91"/>
      <c r="AX167" s="91"/>
      <c r="AY167" s="95" t="s">
        <v>41</v>
      </c>
      <c r="AZ167" s="96"/>
      <c r="BA167" s="96"/>
      <c r="BB167" s="96"/>
      <c r="BC167" s="96"/>
      <c r="BD167" s="96"/>
      <c r="BE167" s="96"/>
      <c r="BF167" s="96"/>
      <c r="BG167" s="95" t="s">
        <v>41</v>
      </c>
      <c r="BH167" s="96"/>
      <c r="BI167" s="96"/>
      <c r="BJ167" s="96"/>
      <c r="BK167" s="96"/>
      <c r="BL167" s="96"/>
      <c r="BM167" s="96"/>
      <c r="BN167" s="96"/>
      <c r="BO167" s="27"/>
      <c r="BP167" s="27"/>
      <c r="BQ167" s="27"/>
    </row>
    <row r="168" spans="1:107" s="25" customFormat="1" ht="14.25" customHeight="1" x14ac:dyDescent="0.2">
      <c r="A168" s="107"/>
      <c r="B168" s="107"/>
      <c r="C168" s="109" t="s">
        <v>71</v>
      </c>
      <c r="D168" s="109"/>
      <c r="E168" s="109"/>
      <c r="F168" s="109"/>
      <c r="G168" s="109"/>
      <c r="H168" s="109"/>
      <c r="I168" s="109"/>
      <c r="J168" s="109"/>
      <c r="K168" s="109"/>
      <c r="L168" s="109"/>
      <c r="M168" s="109"/>
      <c r="N168" s="109"/>
      <c r="O168" s="109"/>
      <c r="P168" s="109"/>
      <c r="Q168" s="109"/>
      <c r="R168" s="109"/>
      <c r="S168" s="105" t="s">
        <v>41</v>
      </c>
      <c r="T168" s="103"/>
      <c r="U168" s="103"/>
      <c r="V168" s="103"/>
      <c r="W168" s="103"/>
      <c r="X168" s="103"/>
      <c r="Y168" s="103"/>
      <c r="Z168" s="103"/>
      <c r="AA168" s="99">
        <v>0</v>
      </c>
      <c r="AB168" s="91"/>
      <c r="AC168" s="91"/>
      <c r="AD168" s="91"/>
      <c r="AE168" s="91"/>
      <c r="AF168" s="91"/>
      <c r="AG168" s="91"/>
      <c r="AH168" s="91"/>
      <c r="AI168" s="110">
        <v>0</v>
      </c>
      <c r="AJ168" s="111"/>
      <c r="AK168" s="111"/>
      <c r="AL168" s="111"/>
      <c r="AM168" s="111"/>
      <c r="AN168" s="111"/>
      <c r="AO168" s="111"/>
      <c r="AP168" s="112"/>
      <c r="AQ168" s="99">
        <f>AI168-AA168</f>
        <v>0</v>
      </c>
      <c r="AR168" s="91"/>
      <c r="AS168" s="91"/>
      <c r="AT168" s="91"/>
      <c r="AU168" s="91"/>
      <c r="AV168" s="91"/>
      <c r="AW168" s="91"/>
      <c r="AX168" s="91"/>
      <c r="AY168" s="104" t="s">
        <v>41</v>
      </c>
      <c r="AZ168" s="96"/>
      <c r="BA168" s="96"/>
      <c r="BB168" s="96"/>
      <c r="BC168" s="96"/>
      <c r="BD168" s="96"/>
      <c r="BE168" s="96"/>
      <c r="BF168" s="96"/>
      <c r="BG168" s="104" t="s">
        <v>41</v>
      </c>
      <c r="BH168" s="96"/>
      <c r="BI168" s="96"/>
      <c r="BJ168" s="96"/>
      <c r="BK168" s="96"/>
      <c r="BL168" s="96"/>
      <c r="BM168" s="96"/>
      <c r="BN168" s="96"/>
      <c r="BO168" s="26"/>
      <c r="BP168" s="26"/>
      <c r="BQ168" s="26"/>
    </row>
    <row r="169" spans="1:107" s="25" customFormat="1" ht="31.5" customHeight="1" x14ac:dyDescent="0.2">
      <c r="A169" s="107"/>
      <c r="B169" s="107"/>
      <c r="C169" s="109" t="s">
        <v>72</v>
      </c>
      <c r="D169" s="109"/>
      <c r="E169" s="109"/>
      <c r="F169" s="109"/>
      <c r="G169" s="109"/>
      <c r="H169" s="109"/>
      <c r="I169" s="109"/>
      <c r="J169" s="109"/>
      <c r="K169" s="109"/>
      <c r="L169" s="109"/>
      <c r="M169" s="109"/>
      <c r="N169" s="109"/>
      <c r="O169" s="109"/>
      <c r="P169" s="109"/>
      <c r="Q169" s="109"/>
      <c r="R169" s="109"/>
      <c r="S169" s="105" t="s">
        <v>41</v>
      </c>
      <c r="T169" s="103"/>
      <c r="U169" s="103"/>
      <c r="V169" s="103"/>
      <c r="W169" s="103"/>
      <c r="X169" s="103"/>
      <c r="Y169" s="103"/>
      <c r="Z169" s="103"/>
      <c r="AA169" s="99">
        <v>0</v>
      </c>
      <c r="AB169" s="91"/>
      <c r="AC169" s="91"/>
      <c r="AD169" s="91"/>
      <c r="AE169" s="91"/>
      <c r="AF169" s="91"/>
      <c r="AG169" s="91"/>
      <c r="AH169" s="91"/>
      <c r="AI169" s="99">
        <v>0</v>
      </c>
      <c r="AJ169" s="91"/>
      <c r="AK169" s="91"/>
      <c r="AL169" s="91"/>
      <c r="AM169" s="91"/>
      <c r="AN169" s="91"/>
      <c r="AO169" s="91"/>
      <c r="AP169" s="91"/>
      <c r="AQ169" s="99">
        <f>AI169-AA169</f>
        <v>0</v>
      </c>
      <c r="AR169" s="91"/>
      <c r="AS169" s="91"/>
      <c r="AT169" s="91"/>
      <c r="AU169" s="91"/>
      <c r="AV169" s="91"/>
      <c r="AW169" s="91"/>
      <c r="AX169" s="91"/>
      <c r="AY169" s="104" t="s">
        <v>41</v>
      </c>
      <c r="AZ169" s="96"/>
      <c r="BA169" s="96"/>
      <c r="BB169" s="96"/>
      <c r="BC169" s="96"/>
      <c r="BD169" s="96"/>
      <c r="BE169" s="96"/>
      <c r="BF169" s="96"/>
      <c r="BG169" s="104" t="s">
        <v>41</v>
      </c>
      <c r="BH169" s="96"/>
      <c r="BI169" s="96"/>
      <c r="BJ169" s="96"/>
      <c r="BK169" s="96"/>
      <c r="BL169" s="96"/>
      <c r="BM169" s="96"/>
      <c r="BN169" s="96"/>
      <c r="BO169" s="26"/>
      <c r="BP169" s="26"/>
      <c r="BQ169" s="26"/>
    </row>
    <row r="170" spans="1:107" s="19" customFormat="1" ht="15.75" customHeight="1" x14ac:dyDescent="0.25">
      <c r="A170" s="107"/>
      <c r="B170" s="107"/>
      <c r="C170" s="109" t="s">
        <v>73</v>
      </c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5" t="s">
        <v>41</v>
      </c>
      <c r="T170" s="103"/>
      <c r="U170" s="103"/>
      <c r="V170" s="103"/>
      <c r="W170" s="103"/>
      <c r="X170" s="103"/>
      <c r="Y170" s="103"/>
      <c r="Z170" s="103"/>
      <c r="AA170" s="99">
        <v>0</v>
      </c>
      <c r="AB170" s="91"/>
      <c r="AC170" s="91"/>
      <c r="AD170" s="91"/>
      <c r="AE170" s="91"/>
      <c r="AF170" s="91"/>
      <c r="AG170" s="91"/>
      <c r="AH170" s="91"/>
      <c r="AI170" s="99">
        <v>0</v>
      </c>
      <c r="AJ170" s="91"/>
      <c r="AK170" s="91"/>
      <c r="AL170" s="91"/>
      <c r="AM170" s="91"/>
      <c r="AN170" s="91"/>
      <c r="AO170" s="91"/>
      <c r="AP170" s="91"/>
      <c r="AQ170" s="99">
        <f>AI170-AA170</f>
        <v>0</v>
      </c>
      <c r="AR170" s="91"/>
      <c r="AS170" s="91"/>
      <c r="AT170" s="91"/>
      <c r="AU170" s="91"/>
      <c r="AV170" s="91"/>
      <c r="AW170" s="91"/>
      <c r="AX170" s="91"/>
      <c r="AY170" s="104" t="s">
        <v>41</v>
      </c>
      <c r="AZ170" s="96"/>
      <c r="BA170" s="96"/>
      <c r="BB170" s="96"/>
      <c r="BC170" s="96"/>
      <c r="BD170" s="96"/>
      <c r="BE170" s="96"/>
      <c r="BF170" s="96"/>
      <c r="BG170" s="104" t="s">
        <v>41</v>
      </c>
      <c r="BH170" s="96"/>
      <c r="BI170" s="96"/>
      <c r="BJ170" s="96"/>
      <c r="BK170" s="96"/>
      <c r="BL170" s="96"/>
      <c r="BM170" s="96"/>
      <c r="BN170" s="96"/>
      <c r="BO170" s="23"/>
      <c r="BP170" s="23"/>
      <c r="BQ170" s="23"/>
    </row>
    <row r="171" spans="1:107" s="28" customFormat="1" ht="15" customHeight="1" x14ac:dyDescent="0.25">
      <c r="A171" s="107"/>
      <c r="B171" s="107"/>
      <c r="C171" s="109" t="s">
        <v>74</v>
      </c>
      <c r="D171" s="109"/>
      <c r="E171" s="109"/>
      <c r="F171" s="109"/>
      <c r="G171" s="109"/>
      <c r="H171" s="109"/>
      <c r="I171" s="109"/>
      <c r="J171" s="109"/>
      <c r="K171" s="109"/>
      <c r="L171" s="109"/>
      <c r="M171" s="109"/>
      <c r="N171" s="109"/>
      <c r="O171" s="109"/>
      <c r="P171" s="109"/>
      <c r="Q171" s="109"/>
      <c r="R171" s="109"/>
      <c r="S171" s="105" t="s">
        <v>41</v>
      </c>
      <c r="T171" s="103"/>
      <c r="U171" s="103"/>
      <c r="V171" s="103"/>
      <c r="W171" s="103"/>
      <c r="X171" s="103"/>
      <c r="Y171" s="103"/>
      <c r="Z171" s="103"/>
      <c r="AA171" s="99">
        <v>0</v>
      </c>
      <c r="AB171" s="91"/>
      <c r="AC171" s="91"/>
      <c r="AD171" s="91"/>
      <c r="AE171" s="91"/>
      <c r="AF171" s="91"/>
      <c r="AG171" s="91"/>
      <c r="AH171" s="91"/>
      <c r="AI171" s="99">
        <v>0</v>
      </c>
      <c r="AJ171" s="91"/>
      <c r="AK171" s="91"/>
      <c r="AL171" s="91"/>
      <c r="AM171" s="91"/>
      <c r="AN171" s="91"/>
      <c r="AO171" s="91"/>
      <c r="AP171" s="91"/>
      <c r="AQ171" s="99">
        <f>AI171-AA171</f>
        <v>0</v>
      </c>
      <c r="AR171" s="91"/>
      <c r="AS171" s="91"/>
      <c r="AT171" s="91"/>
      <c r="AU171" s="91"/>
      <c r="AV171" s="91"/>
      <c r="AW171" s="91"/>
      <c r="AX171" s="91"/>
      <c r="AY171" s="104" t="s">
        <v>41</v>
      </c>
      <c r="AZ171" s="96"/>
      <c r="BA171" s="96"/>
      <c r="BB171" s="96"/>
      <c r="BC171" s="96"/>
      <c r="BD171" s="96"/>
      <c r="BE171" s="96"/>
      <c r="BF171" s="96"/>
      <c r="BG171" s="104" t="s">
        <v>41</v>
      </c>
      <c r="BH171" s="96"/>
      <c r="BI171" s="96"/>
      <c r="BJ171" s="96"/>
      <c r="BK171" s="96"/>
      <c r="BL171" s="96"/>
      <c r="BM171" s="96"/>
      <c r="BN171" s="96"/>
      <c r="BO171" s="27"/>
      <c r="BP171" s="27"/>
      <c r="BQ171" s="27"/>
    </row>
    <row r="172" spans="1:107" ht="15.75" customHeight="1" x14ac:dyDescent="0.2">
      <c r="A172" s="100" t="s">
        <v>187</v>
      </c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  <c r="AO172" s="57"/>
      <c r="AP172" s="57"/>
      <c r="AQ172" s="57"/>
      <c r="AR172" s="57"/>
      <c r="AS172" s="57"/>
      <c r="AT172" s="57"/>
      <c r="AU172" s="57"/>
      <c r="AV172" s="57"/>
      <c r="AW172" s="57"/>
      <c r="AX172" s="57"/>
      <c r="AY172" s="57"/>
      <c r="AZ172" s="57"/>
      <c r="BA172" s="57"/>
      <c r="BB172" s="57"/>
      <c r="BC172" s="57"/>
      <c r="BD172" s="57"/>
      <c r="BE172" s="57"/>
      <c r="BF172" s="57"/>
      <c r="BG172" s="57"/>
      <c r="BH172" s="57"/>
      <c r="BI172" s="57"/>
      <c r="BJ172" s="57"/>
      <c r="BK172" s="57"/>
      <c r="BL172" s="57"/>
      <c r="BM172" s="57"/>
      <c r="BN172" s="58"/>
      <c r="BO172" s="6"/>
      <c r="BP172" s="6"/>
      <c r="BQ172" s="6"/>
    </row>
    <row r="173" spans="1:107" s="29" customFormat="1" ht="15" customHeight="1" x14ac:dyDescent="0.2">
      <c r="A173" s="101" t="s">
        <v>22</v>
      </c>
      <c r="B173" s="101"/>
      <c r="C173" s="102" t="s">
        <v>75</v>
      </c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92" t="s">
        <v>41</v>
      </c>
      <c r="T173" s="103"/>
      <c r="U173" s="103"/>
      <c r="V173" s="103"/>
      <c r="W173" s="103"/>
      <c r="X173" s="103"/>
      <c r="Y173" s="103"/>
      <c r="Z173" s="103"/>
      <c r="AA173" s="90">
        <v>0</v>
      </c>
      <c r="AB173" s="91"/>
      <c r="AC173" s="91"/>
      <c r="AD173" s="91"/>
      <c r="AE173" s="91"/>
      <c r="AF173" s="91"/>
      <c r="AG173" s="91"/>
      <c r="AH173" s="91"/>
      <c r="AI173" s="90">
        <v>0</v>
      </c>
      <c r="AJ173" s="91"/>
      <c r="AK173" s="91"/>
      <c r="AL173" s="91"/>
      <c r="AM173" s="91"/>
      <c r="AN173" s="91"/>
      <c r="AO173" s="91"/>
      <c r="AP173" s="91"/>
      <c r="AQ173" s="97">
        <f>AI173-AA173</f>
        <v>0</v>
      </c>
      <c r="AR173" s="98"/>
      <c r="AS173" s="98"/>
      <c r="AT173" s="98"/>
      <c r="AU173" s="98"/>
      <c r="AV173" s="98"/>
      <c r="AW173" s="98"/>
      <c r="AX173" s="98"/>
      <c r="AY173" s="95" t="s">
        <v>41</v>
      </c>
      <c r="AZ173" s="96"/>
      <c r="BA173" s="96"/>
      <c r="BB173" s="96"/>
      <c r="BC173" s="96"/>
      <c r="BD173" s="96"/>
      <c r="BE173" s="96"/>
      <c r="BF173" s="96"/>
      <c r="BG173" s="95" t="s">
        <v>41</v>
      </c>
      <c r="BH173" s="96"/>
      <c r="BI173" s="96"/>
      <c r="BJ173" s="96"/>
      <c r="BK173" s="96"/>
      <c r="BL173" s="96"/>
      <c r="BM173" s="96"/>
      <c r="BN173" s="96"/>
      <c r="BO173" s="26"/>
      <c r="BP173" s="26"/>
      <c r="BQ173" s="26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</row>
    <row r="174" spans="1:107" ht="15.75" customHeight="1" x14ac:dyDescent="0.2">
      <c r="A174" s="100" t="s">
        <v>188</v>
      </c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  <c r="AO174" s="57"/>
      <c r="AP174" s="57"/>
      <c r="AQ174" s="57"/>
      <c r="AR174" s="57"/>
      <c r="AS174" s="57"/>
      <c r="AT174" s="57"/>
      <c r="AU174" s="57"/>
      <c r="AV174" s="57"/>
      <c r="AW174" s="57"/>
      <c r="AX174" s="57"/>
      <c r="AY174" s="57"/>
      <c r="AZ174" s="57"/>
      <c r="BA174" s="57"/>
      <c r="BB174" s="57"/>
      <c r="BC174" s="57"/>
      <c r="BD174" s="57"/>
      <c r="BE174" s="57"/>
      <c r="BF174" s="57"/>
      <c r="BG174" s="57"/>
      <c r="BH174" s="57"/>
      <c r="BI174" s="57"/>
      <c r="BJ174" s="57"/>
      <c r="BK174" s="57"/>
      <c r="BL174" s="57"/>
      <c r="BM174" s="57"/>
      <c r="BN174" s="58"/>
      <c r="BO174" s="6"/>
      <c r="BP174" s="6"/>
      <c r="BQ174" s="6"/>
    </row>
    <row r="175" spans="1:107" ht="15.75" customHeight="1" x14ac:dyDescent="0.2">
      <c r="A175" s="100" t="s">
        <v>189</v>
      </c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  <c r="AM175" s="57"/>
      <c r="AN175" s="57"/>
      <c r="AO175" s="57"/>
      <c r="AP175" s="57"/>
      <c r="AQ175" s="57"/>
      <c r="AR175" s="57"/>
      <c r="AS175" s="57"/>
      <c r="AT175" s="57"/>
      <c r="AU175" s="57"/>
      <c r="AV175" s="57"/>
      <c r="AW175" s="57"/>
      <c r="AX175" s="57"/>
      <c r="AY175" s="57"/>
      <c r="AZ175" s="57"/>
      <c r="BA175" s="57"/>
      <c r="BB175" s="57"/>
      <c r="BC175" s="57"/>
      <c r="BD175" s="57"/>
      <c r="BE175" s="57"/>
      <c r="BF175" s="57"/>
      <c r="BG175" s="57"/>
      <c r="BH175" s="57"/>
      <c r="BI175" s="57"/>
      <c r="BJ175" s="57"/>
      <c r="BK175" s="57"/>
      <c r="BL175" s="57"/>
      <c r="BM175" s="57"/>
      <c r="BN175" s="58"/>
      <c r="BO175" s="6"/>
      <c r="BP175" s="6"/>
      <c r="BQ175" s="6"/>
    </row>
    <row r="176" spans="1:107" s="28" customFormat="1" ht="15.75" customHeight="1" x14ac:dyDescent="0.25">
      <c r="A176" s="108" t="s">
        <v>45</v>
      </c>
      <c r="B176" s="108"/>
      <c r="C176" s="102" t="s">
        <v>76</v>
      </c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88"/>
      <c r="T176" s="89"/>
      <c r="U176" s="89"/>
      <c r="V176" s="89"/>
      <c r="W176" s="89"/>
      <c r="X176" s="89"/>
      <c r="Y176" s="89"/>
      <c r="Z176" s="89"/>
      <c r="AA176" s="90">
        <v>0</v>
      </c>
      <c r="AB176" s="94"/>
      <c r="AC176" s="94"/>
      <c r="AD176" s="94"/>
      <c r="AE176" s="94"/>
      <c r="AF176" s="94"/>
      <c r="AG176" s="94"/>
      <c r="AH176" s="94"/>
      <c r="AI176" s="90">
        <v>0</v>
      </c>
      <c r="AJ176" s="94"/>
      <c r="AK176" s="94"/>
      <c r="AL176" s="94"/>
      <c r="AM176" s="94"/>
      <c r="AN176" s="94"/>
      <c r="AO176" s="94"/>
      <c r="AP176" s="94"/>
      <c r="AQ176" s="90">
        <f>AI176-AA176</f>
        <v>0</v>
      </c>
      <c r="AR176" s="94"/>
      <c r="AS176" s="94"/>
      <c r="AT176" s="94"/>
      <c r="AU176" s="94"/>
      <c r="AV176" s="94"/>
      <c r="AW176" s="94"/>
      <c r="AX176" s="94"/>
      <c r="AY176" s="95" t="s">
        <v>41</v>
      </c>
      <c r="AZ176" s="96"/>
      <c r="BA176" s="96"/>
      <c r="BB176" s="96"/>
      <c r="BC176" s="96"/>
      <c r="BD176" s="96"/>
      <c r="BE176" s="96"/>
      <c r="BF176" s="96"/>
      <c r="BG176" s="95" t="s">
        <v>41</v>
      </c>
      <c r="BH176" s="96"/>
      <c r="BI176" s="96"/>
      <c r="BJ176" s="96"/>
      <c r="BK176" s="96"/>
      <c r="BL176" s="96"/>
      <c r="BM176" s="96"/>
      <c r="BN176" s="96"/>
      <c r="BO176" s="27"/>
      <c r="BP176" s="27"/>
      <c r="BQ176" s="27"/>
    </row>
    <row r="177" spans="1:79" s="19" customFormat="1" ht="15.75" hidden="1" customHeight="1" x14ac:dyDescent="0.25">
      <c r="A177" s="107" t="s">
        <v>11</v>
      </c>
      <c r="B177" s="107"/>
      <c r="C177" s="109" t="s">
        <v>12</v>
      </c>
      <c r="D177" s="109"/>
      <c r="E177" s="109"/>
      <c r="F177" s="109"/>
      <c r="G177" s="109"/>
      <c r="H177" s="109"/>
      <c r="I177" s="109"/>
      <c r="J177" s="109"/>
      <c r="K177" s="109"/>
      <c r="L177" s="109"/>
      <c r="M177" s="109"/>
      <c r="N177" s="109"/>
      <c r="O177" s="109"/>
      <c r="P177" s="109"/>
      <c r="Q177" s="109"/>
      <c r="R177" s="109"/>
      <c r="S177" s="88" t="s">
        <v>33</v>
      </c>
      <c r="T177" s="89"/>
      <c r="U177" s="89"/>
      <c r="V177" s="89"/>
      <c r="W177" s="89"/>
      <c r="X177" s="89"/>
      <c r="Y177" s="89"/>
      <c r="Z177" s="89"/>
      <c r="AA177" s="99" t="s">
        <v>91</v>
      </c>
      <c r="AB177" s="99"/>
      <c r="AC177" s="99"/>
      <c r="AD177" s="99"/>
      <c r="AE177" s="99"/>
      <c r="AF177" s="99"/>
      <c r="AG177" s="99"/>
      <c r="AH177" s="99"/>
      <c r="AI177" s="99" t="s">
        <v>99</v>
      </c>
      <c r="AJ177" s="99"/>
      <c r="AK177" s="99"/>
      <c r="AL177" s="99"/>
      <c r="AM177" s="99"/>
      <c r="AN177" s="99"/>
      <c r="AO177" s="99"/>
      <c r="AP177" s="99"/>
      <c r="AQ177" s="90" t="s">
        <v>103</v>
      </c>
      <c r="AR177" s="94"/>
      <c r="AS177" s="94"/>
      <c r="AT177" s="94"/>
      <c r="AU177" s="94"/>
      <c r="AV177" s="94"/>
      <c r="AW177" s="94"/>
      <c r="AX177" s="94"/>
      <c r="AY177" s="89" t="s">
        <v>19</v>
      </c>
      <c r="AZ177" s="89"/>
      <c r="BA177" s="89"/>
      <c r="BB177" s="89"/>
      <c r="BC177" s="89"/>
      <c r="BD177" s="89"/>
      <c r="BE177" s="89"/>
      <c r="BF177" s="89"/>
      <c r="BG177" s="89" t="s">
        <v>102</v>
      </c>
      <c r="BH177" s="103"/>
      <c r="BI177" s="103"/>
      <c r="BJ177" s="103"/>
      <c r="BK177" s="103"/>
      <c r="BL177" s="103"/>
      <c r="BM177" s="103"/>
      <c r="BN177" s="103"/>
      <c r="BO177" s="23"/>
      <c r="BP177" s="23"/>
      <c r="BQ177" s="23"/>
      <c r="CA177" s="25" t="s">
        <v>100</v>
      </c>
    </row>
    <row r="178" spans="1:79" s="19" customFormat="1" ht="15.75" customHeight="1" x14ac:dyDescent="0.25">
      <c r="A178" s="107"/>
      <c r="B178" s="107"/>
      <c r="C178" s="109"/>
      <c r="D178" s="109"/>
      <c r="E178" s="109"/>
      <c r="F178" s="109"/>
      <c r="G178" s="109"/>
      <c r="H178" s="109"/>
      <c r="I178" s="109"/>
      <c r="J178" s="109"/>
      <c r="K178" s="109"/>
      <c r="L178" s="109"/>
      <c r="M178" s="109"/>
      <c r="N178" s="109"/>
      <c r="O178" s="109"/>
      <c r="P178" s="109"/>
      <c r="Q178" s="109"/>
      <c r="R178" s="109"/>
      <c r="S178" s="88"/>
      <c r="T178" s="89"/>
      <c r="U178" s="89"/>
      <c r="V178" s="89"/>
      <c r="W178" s="89"/>
      <c r="X178" s="89"/>
      <c r="Y178" s="89"/>
      <c r="Z178" s="89"/>
      <c r="AA178" s="90"/>
      <c r="AB178" s="91"/>
      <c r="AC178" s="91"/>
      <c r="AD178" s="91"/>
      <c r="AE178" s="91"/>
      <c r="AF178" s="91"/>
      <c r="AG178" s="91"/>
      <c r="AH178" s="91"/>
      <c r="AI178" s="97"/>
      <c r="AJ178" s="98"/>
      <c r="AK178" s="98"/>
      <c r="AL178" s="98"/>
      <c r="AM178" s="98"/>
      <c r="AN178" s="98"/>
      <c r="AO178" s="98"/>
      <c r="AP178" s="98"/>
      <c r="AQ178" s="97"/>
      <c r="AR178" s="98"/>
      <c r="AS178" s="98"/>
      <c r="AT178" s="98"/>
      <c r="AU178" s="98"/>
      <c r="AV178" s="98"/>
      <c r="AW178" s="98"/>
      <c r="AX178" s="98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23"/>
      <c r="BP178" s="23"/>
      <c r="BQ178" s="23"/>
      <c r="CA178" s="25" t="s">
        <v>92</v>
      </c>
    </row>
    <row r="179" spans="1:79" s="28" customFormat="1" ht="32.25" customHeight="1" x14ac:dyDescent="0.25">
      <c r="A179" s="108" t="s">
        <v>46</v>
      </c>
      <c r="B179" s="108"/>
      <c r="C179" s="102" t="s">
        <v>77</v>
      </c>
      <c r="D179" s="102"/>
      <c r="E179" s="102"/>
      <c r="F179" s="102"/>
      <c r="G179" s="102"/>
      <c r="H179" s="102"/>
      <c r="I179" s="102"/>
      <c r="J179" s="102"/>
      <c r="K179" s="102"/>
      <c r="L179" s="102"/>
      <c r="M179" s="102"/>
      <c r="N179" s="102"/>
      <c r="O179" s="102"/>
      <c r="P179" s="102"/>
      <c r="Q179" s="102"/>
      <c r="R179" s="102"/>
      <c r="S179" s="92" t="s">
        <v>41</v>
      </c>
      <c r="T179" s="93"/>
      <c r="U179" s="93"/>
      <c r="V179" s="93"/>
      <c r="W179" s="93"/>
      <c r="X179" s="93"/>
      <c r="Y179" s="93"/>
      <c r="Z179" s="93"/>
      <c r="AA179" s="90">
        <v>0</v>
      </c>
      <c r="AB179" s="94"/>
      <c r="AC179" s="94"/>
      <c r="AD179" s="94"/>
      <c r="AE179" s="94"/>
      <c r="AF179" s="94"/>
      <c r="AG179" s="94"/>
      <c r="AH179" s="94"/>
      <c r="AI179" s="90">
        <v>0</v>
      </c>
      <c r="AJ179" s="94"/>
      <c r="AK179" s="94"/>
      <c r="AL179" s="94"/>
      <c r="AM179" s="94"/>
      <c r="AN179" s="94"/>
      <c r="AO179" s="94"/>
      <c r="AP179" s="94"/>
      <c r="AQ179" s="90">
        <f>AI179-AA179</f>
        <v>0</v>
      </c>
      <c r="AR179" s="94"/>
      <c r="AS179" s="94"/>
      <c r="AT179" s="94"/>
      <c r="AU179" s="94"/>
      <c r="AV179" s="94"/>
      <c r="AW179" s="94"/>
      <c r="AX179" s="94"/>
      <c r="AY179" s="95" t="s">
        <v>41</v>
      </c>
      <c r="AZ179" s="96"/>
      <c r="BA179" s="96"/>
      <c r="BB179" s="96"/>
      <c r="BC179" s="96"/>
      <c r="BD179" s="96"/>
      <c r="BE179" s="96"/>
      <c r="BF179" s="96"/>
      <c r="BG179" s="95" t="s">
        <v>41</v>
      </c>
      <c r="BH179" s="96"/>
      <c r="BI179" s="96"/>
      <c r="BJ179" s="96"/>
      <c r="BK179" s="96"/>
      <c r="BL179" s="96"/>
      <c r="BM179" s="96"/>
      <c r="BN179" s="96"/>
      <c r="BO179" s="27"/>
      <c r="BP179" s="27"/>
      <c r="BQ179" s="27"/>
    </row>
    <row r="180" spans="1:79" ht="15.75" hidden="1" customHeight="1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</row>
    <row r="181" spans="1:79" ht="15.75" customHeight="1" x14ac:dyDescent="0.2">
      <c r="A181" s="55" t="s">
        <v>78</v>
      </c>
      <c r="B181" s="55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55"/>
      <c r="AI181" s="55"/>
      <c r="AJ181" s="55"/>
      <c r="AK181" s="55"/>
      <c r="AL181" s="55"/>
      <c r="AM181" s="55"/>
      <c r="AN181" s="55"/>
      <c r="AO181" s="55"/>
      <c r="AP181" s="55"/>
      <c r="AQ181" s="55"/>
      <c r="AR181" s="55"/>
      <c r="AS181" s="55"/>
      <c r="AT181" s="55"/>
      <c r="AU181" s="55"/>
      <c r="AV181" s="55"/>
      <c r="AW181" s="55"/>
      <c r="AX181" s="55"/>
      <c r="AY181" s="55"/>
      <c r="AZ181" s="55"/>
      <c r="BA181" s="55"/>
      <c r="BB181" s="55"/>
      <c r="BC181" s="55"/>
      <c r="BD181" s="55"/>
      <c r="BE181" s="55"/>
      <c r="BF181" s="55"/>
      <c r="BG181" s="55"/>
      <c r="BH181" s="55"/>
      <c r="BI181" s="55"/>
      <c r="BJ181" s="55"/>
      <c r="BK181" s="55"/>
      <c r="BL181" s="55"/>
      <c r="BM181" s="55"/>
      <c r="BN181" s="55"/>
      <c r="BO181" s="55"/>
      <c r="BP181" s="55"/>
      <c r="BQ181" s="55"/>
    </row>
    <row r="182" spans="1:79" ht="15.75" customHeight="1" x14ac:dyDescent="0.2">
      <c r="A182" s="84" t="s">
        <v>190</v>
      </c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6"/>
      <c r="BO182" s="8"/>
      <c r="BP182" s="8"/>
      <c r="BQ182" s="8"/>
    </row>
    <row r="183" spans="1:79" ht="15.75" customHeight="1" x14ac:dyDescent="0.2">
      <c r="A183" s="55" t="s">
        <v>79</v>
      </c>
      <c r="B183" s="55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55"/>
      <c r="AI183" s="55"/>
      <c r="AJ183" s="55"/>
      <c r="AK183" s="55"/>
      <c r="AL183" s="55"/>
      <c r="AM183" s="55"/>
      <c r="AN183" s="55"/>
      <c r="AO183" s="55"/>
      <c r="AP183" s="55"/>
      <c r="AQ183" s="55"/>
      <c r="AR183" s="55"/>
      <c r="AS183" s="55"/>
      <c r="AT183" s="55"/>
      <c r="AU183" s="55"/>
      <c r="AV183" s="55"/>
      <c r="AW183" s="55"/>
      <c r="AX183" s="55"/>
      <c r="AY183" s="55"/>
      <c r="AZ183" s="55"/>
      <c r="BA183" s="55"/>
      <c r="BB183" s="55"/>
      <c r="BC183" s="55"/>
      <c r="BD183" s="55"/>
      <c r="BE183" s="55"/>
      <c r="BF183" s="55"/>
      <c r="BG183" s="55"/>
      <c r="BH183" s="55"/>
      <c r="BI183" s="55"/>
      <c r="BJ183" s="55"/>
      <c r="BK183" s="55"/>
      <c r="BL183" s="55"/>
      <c r="BM183" s="55"/>
      <c r="BN183" s="55"/>
      <c r="BO183" s="55"/>
      <c r="BP183" s="55"/>
      <c r="BQ183" s="55"/>
    </row>
    <row r="184" spans="1:79" ht="15.75" customHeight="1" x14ac:dyDescent="0.2">
      <c r="A184" s="84" t="s">
        <v>191</v>
      </c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6"/>
      <c r="BO184" s="8"/>
      <c r="BP184" s="8"/>
      <c r="BQ184" s="8"/>
    </row>
    <row r="185" spans="1:79" ht="15.75" customHeight="1" x14ac:dyDescent="0.25">
      <c r="A185" s="20" t="s">
        <v>80</v>
      </c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  <c r="AZ185" s="10"/>
      <c r="BA185" s="10"/>
      <c r="BB185" s="10"/>
      <c r="BC185" s="10"/>
      <c r="BD185" s="10"/>
      <c r="BE185" s="10"/>
      <c r="BF185" s="10"/>
      <c r="BG185" s="10"/>
      <c r="BH185" s="10"/>
      <c r="BI185" s="10"/>
      <c r="BJ185" s="10"/>
      <c r="BK185" s="10"/>
      <c r="BL185" s="10"/>
      <c r="BM185" s="10"/>
      <c r="BN185" s="10"/>
      <c r="BO185" s="10"/>
      <c r="BP185" s="10"/>
      <c r="BQ185" s="10"/>
    </row>
    <row r="186" spans="1:79" ht="15.75" customHeight="1" x14ac:dyDescent="0.2">
      <c r="A186" s="55" t="s">
        <v>81</v>
      </c>
      <c r="B186" s="55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85"/>
      <c r="N186" s="85"/>
      <c r="O186" s="85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  <c r="AZ186" s="10"/>
      <c r="BA186" s="10"/>
      <c r="BB186" s="10"/>
      <c r="BC186" s="10"/>
      <c r="BD186" s="10"/>
      <c r="BE186" s="10"/>
      <c r="BF186" s="10"/>
      <c r="BG186" s="10"/>
      <c r="BH186" s="10"/>
      <c r="BI186" s="10"/>
      <c r="BJ186" s="10"/>
      <c r="BK186" s="10"/>
      <c r="BL186" s="10"/>
      <c r="BM186" s="10"/>
      <c r="BN186" s="10"/>
      <c r="BO186" s="10"/>
      <c r="BP186" s="10"/>
      <c r="BQ186" s="10"/>
    </row>
    <row r="187" spans="1:79" ht="15.75" customHeight="1" x14ac:dyDescent="0.2">
      <c r="A187" s="84" t="s">
        <v>192</v>
      </c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6"/>
      <c r="BO187" s="10"/>
      <c r="BP187" s="10"/>
      <c r="BQ187" s="10"/>
    </row>
    <row r="188" spans="1:79" ht="15.75" customHeight="1" x14ac:dyDescent="0.2">
      <c r="A188" s="55" t="s">
        <v>82</v>
      </c>
      <c r="B188" s="55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85"/>
      <c r="N188" s="85"/>
      <c r="O188" s="85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  <c r="AZ188" s="10"/>
      <c r="BA188" s="10"/>
      <c r="BB188" s="10"/>
      <c r="BC188" s="10"/>
      <c r="BD188" s="10"/>
      <c r="BE188" s="10"/>
      <c r="BF188" s="10"/>
      <c r="BG188" s="10"/>
      <c r="BH188" s="10"/>
      <c r="BI188" s="10"/>
      <c r="BJ188" s="10"/>
      <c r="BK188" s="10"/>
      <c r="BL188" s="10"/>
      <c r="BM188" s="10"/>
      <c r="BN188" s="10"/>
      <c r="BO188" s="10"/>
      <c r="BP188" s="10"/>
      <c r="BQ188" s="10"/>
    </row>
    <row r="189" spans="1:79" ht="15.75" customHeight="1" x14ac:dyDescent="0.2">
      <c r="A189" s="84" t="s">
        <v>193</v>
      </c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35"/>
      <c r="BL189" s="35"/>
      <c r="BM189" s="35"/>
      <c r="BN189" s="36"/>
      <c r="BO189" s="10"/>
      <c r="BP189" s="10"/>
      <c r="BQ189" s="10"/>
    </row>
    <row r="190" spans="1:79" ht="15.75" customHeight="1" x14ac:dyDescent="0.2">
      <c r="A190" s="55" t="s">
        <v>83</v>
      </c>
      <c r="B190" s="55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85"/>
      <c r="N190" s="85"/>
      <c r="O190" s="85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0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  <c r="AZ190" s="10"/>
      <c r="BA190" s="10"/>
      <c r="BB190" s="10"/>
      <c r="BC190" s="10"/>
      <c r="BD190" s="10"/>
      <c r="BE190" s="10"/>
      <c r="BF190" s="10"/>
      <c r="BG190" s="10"/>
      <c r="BH190" s="10"/>
      <c r="BI190" s="10"/>
      <c r="BJ190" s="10"/>
      <c r="BK190" s="10"/>
      <c r="BL190" s="10"/>
      <c r="BM190" s="10"/>
      <c r="BN190" s="10"/>
      <c r="BO190" s="10"/>
      <c r="BP190" s="10"/>
      <c r="BQ190" s="10"/>
    </row>
    <row r="191" spans="1:79" ht="15.75" customHeight="1" x14ac:dyDescent="0.2">
      <c r="A191" s="84" t="s">
        <v>195</v>
      </c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35"/>
      <c r="BL191" s="35"/>
      <c r="BM191" s="35"/>
      <c r="BN191" s="36"/>
      <c r="BO191" s="10"/>
      <c r="BP191" s="10"/>
      <c r="BQ191" s="10"/>
    </row>
    <row r="192" spans="1:79" ht="15.75" customHeight="1" x14ac:dyDescent="0.2">
      <c r="A192" s="55" t="s">
        <v>84</v>
      </c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85"/>
      <c r="N192" s="85"/>
      <c r="O192" s="85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0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  <c r="AZ192" s="10"/>
      <c r="BA192" s="10"/>
      <c r="BB192" s="10"/>
      <c r="BC192" s="10"/>
      <c r="BD192" s="10"/>
      <c r="BE192" s="10"/>
      <c r="BF192" s="10"/>
      <c r="BG192" s="10"/>
      <c r="BH192" s="10"/>
      <c r="BI192" s="10"/>
      <c r="BJ192" s="10"/>
      <c r="BK192" s="10"/>
      <c r="BL192" s="10"/>
      <c r="BM192" s="10"/>
      <c r="BN192" s="10"/>
      <c r="BO192" s="10"/>
      <c r="BP192" s="10"/>
      <c r="BQ192" s="10"/>
    </row>
    <row r="193" spans="1:69" ht="15" customHeight="1" x14ac:dyDescent="0.2">
      <c r="A193" s="56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57"/>
      <c r="AS193" s="57"/>
      <c r="AT193" s="57"/>
      <c r="AU193" s="57"/>
      <c r="AV193" s="57"/>
      <c r="AW193" s="57"/>
      <c r="AX193" s="57"/>
      <c r="AY193" s="57"/>
      <c r="AZ193" s="57"/>
      <c r="BA193" s="57"/>
      <c r="BB193" s="57"/>
      <c r="BC193" s="57"/>
      <c r="BD193" s="57"/>
      <c r="BE193" s="57"/>
      <c r="BF193" s="57"/>
      <c r="BG193" s="57"/>
      <c r="BH193" s="57"/>
      <c r="BI193" s="57"/>
      <c r="BJ193" s="57"/>
      <c r="BK193" s="57"/>
      <c r="BL193" s="57"/>
      <c r="BM193" s="57"/>
      <c r="BN193" s="58"/>
      <c r="BO193" s="10"/>
      <c r="BP193" s="10"/>
      <c r="BQ193" s="10"/>
    </row>
    <row r="194" spans="1:69" ht="15.75" hidden="1" customHeight="1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  <c r="AZ194" s="10"/>
      <c r="BA194" s="10"/>
      <c r="BB194" s="10"/>
      <c r="BC194" s="10"/>
      <c r="BD194" s="10"/>
      <c r="BE194" s="10"/>
      <c r="BF194" s="10"/>
      <c r="BG194" s="10"/>
      <c r="BH194" s="10"/>
      <c r="BI194" s="10"/>
      <c r="BJ194" s="10"/>
      <c r="BK194" s="10"/>
      <c r="BL194" s="10"/>
      <c r="BM194" s="10"/>
      <c r="BN194" s="10"/>
      <c r="BO194" s="10"/>
      <c r="BP194" s="10"/>
      <c r="BQ194" s="10"/>
    </row>
    <row r="195" spans="1:69" ht="47.25" customHeight="1" x14ac:dyDescent="0.25">
      <c r="A195" s="170" t="s">
        <v>171</v>
      </c>
      <c r="B195" s="171"/>
      <c r="C195" s="171"/>
      <c r="D195" s="171"/>
      <c r="E195" s="171"/>
      <c r="F195" s="171"/>
      <c r="G195" s="171"/>
      <c r="H195" s="171"/>
      <c r="I195" s="171"/>
      <c r="J195" s="171"/>
      <c r="K195" s="171"/>
      <c r="L195" s="171"/>
      <c r="M195" s="171"/>
      <c r="N195" s="171"/>
      <c r="O195" s="171"/>
      <c r="P195" s="171"/>
      <c r="Q195" s="171"/>
      <c r="R195" s="171"/>
      <c r="S195" s="171"/>
      <c r="T195" s="171"/>
      <c r="U195" s="171"/>
      <c r="V195" s="171"/>
      <c r="W195" s="123"/>
      <c r="X195" s="123"/>
      <c r="Y195" s="123"/>
      <c r="Z195" s="123"/>
      <c r="AA195" s="123"/>
      <c r="AB195" s="123"/>
      <c r="AC195" s="123"/>
      <c r="AD195" s="123"/>
      <c r="AE195" s="123"/>
      <c r="AF195" s="123"/>
      <c r="AG195" s="123"/>
      <c r="AH195" s="123"/>
      <c r="AI195" s="123"/>
      <c r="AJ195" s="123"/>
      <c r="AK195" s="123"/>
      <c r="AL195" s="123"/>
      <c r="AM195" s="123"/>
      <c r="AN195" s="3"/>
      <c r="AO195" s="3"/>
      <c r="AP195" s="172" t="s">
        <v>173</v>
      </c>
      <c r="AQ195" s="173"/>
      <c r="AR195" s="173"/>
      <c r="AS195" s="173"/>
      <c r="AT195" s="173"/>
      <c r="AU195" s="173"/>
      <c r="AV195" s="173"/>
      <c r="AW195" s="173"/>
      <c r="AX195" s="173"/>
      <c r="AY195" s="173"/>
      <c r="AZ195" s="173"/>
      <c r="BA195" s="173"/>
      <c r="BB195" s="173"/>
      <c r="BC195" s="173"/>
      <c r="BD195" s="173"/>
      <c r="BE195" s="173"/>
      <c r="BF195" s="173"/>
      <c r="BG195" s="173"/>
      <c r="BH195" s="173"/>
    </row>
    <row r="196" spans="1:69" x14ac:dyDescent="0.2">
      <c r="W196" s="164" t="s">
        <v>6</v>
      </c>
      <c r="X196" s="164"/>
      <c r="Y196" s="164"/>
      <c r="Z196" s="164"/>
      <c r="AA196" s="164"/>
      <c r="AB196" s="164"/>
      <c r="AC196" s="164"/>
      <c r="AD196" s="164"/>
      <c r="AE196" s="164"/>
      <c r="AF196" s="164"/>
      <c r="AG196" s="164"/>
      <c r="AH196" s="164"/>
      <c r="AI196" s="164"/>
      <c r="AJ196" s="164"/>
      <c r="AK196" s="164"/>
      <c r="AL196" s="164"/>
      <c r="AM196" s="164"/>
      <c r="AN196" s="4"/>
      <c r="AO196" s="4"/>
      <c r="AP196" s="164" t="s">
        <v>32</v>
      </c>
      <c r="AQ196" s="164"/>
      <c r="AR196" s="164"/>
      <c r="AS196" s="164"/>
      <c r="AT196" s="164"/>
      <c r="AU196" s="164"/>
      <c r="AV196" s="164"/>
      <c r="AW196" s="164"/>
      <c r="AX196" s="164"/>
      <c r="AY196" s="164"/>
      <c r="AZ196" s="164"/>
      <c r="BA196" s="164"/>
      <c r="BB196" s="164"/>
      <c r="BC196" s="164"/>
      <c r="BD196" s="164"/>
      <c r="BE196" s="164"/>
      <c r="BF196" s="164"/>
      <c r="BG196" s="164"/>
      <c r="BH196" s="164"/>
    </row>
    <row r="197" spans="1:69" ht="2.25" customHeight="1" x14ac:dyDescent="0.2"/>
    <row r="198" spans="1:69" hidden="1" x14ac:dyDescent="0.2"/>
    <row r="199" spans="1:69" ht="47.25" customHeight="1" x14ac:dyDescent="0.25">
      <c r="A199" s="165" t="s">
        <v>172</v>
      </c>
      <c r="B199" s="166"/>
      <c r="C199" s="166"/>
      <c r="D199" s="166"/>
      <c r="E199" s="166"/>
      <c r="F199" s="166"/>
      <c r="G199" s="166"/>
      <c r="H199" s="166"/>
      <c r="I199" s="166"/>
      <c r="J199" s="166"/>
      <c r="K199" s="166"/>
      <c r="L199" s="166"/>
      <c r="M199" s="166"/>
      <c r="N199" s="166"/>
      <c r="O199" s="166"/>
      <c r="P199" s="166"/>
      <c r="Q199" s="166"/>
      <c r="R199" s="166"/>
      <c r="S199" s="166"/>
      <c r="T199" s="166"/>
      <c r="U199" s="166"/>
      <c r="V199" s="166"/>
      <c r="W199" s="167"/>
      <c r="X199" s="167"/>
      <c r="Y199" s="167"/>
      <c r="Z199" s="167"/>
      <c r="AA199" s="167"/>
      <c r="AB199" s="167"/>
      <c r="AC199" s="167"/>
      <c r="AD199" s="167"/>
      <c r="AE199" s="167"/>
      <c r="AF199" s="167"/>
      <c r="AG199" s="167"/>
      <c r="AH199" s="167"/>
      <c r="AI199" s="167"/>
      <c r="AJ199" s="167"/>
      <c r="AK199" s="167"/>
      <c r="AL199" s="167"/>
      <c r="AM199" s="167"/>
      <c r="AN199" s="3"/>
      <c r="AO199" s="3"/>
      <c r="AP199" s="168" t="s">
        <v>174</v>
      </c>
      <c r="AQ199" s="169"/>
      <c r="AR199" s="169"/>
      <c r="AS199" s="169"/>
      <c r="AT199" s="169"/>
      <c r="AU199" s="169"/>
      <c r="AV199" s="169"/>
      <c r="AW199" s="169"/>
      <c r="AX199" s="169"/>
      <c r="AY199" s="169"/>
      <c r="AZ199" s="169"/>
      <c r="BA199" s="169"/>
      <c r="BB199" s="169"/>
      <c r="BC199" s="169"/>
      <c r="BD199" s="169"/>
      <c r="BE199" s="169"/>
      <c r="BF199" s="169"/>
      <c r="BG199" s="169"/>
      <c r="BH199" s="169"/>
    </row>
    <row r="200" spans="1:69" x14ac:dyDescent="0.2">
      <c r="W200" s="164" t="s">
        <v>6</v>
      </c>
      <c r="X200" s="164"/>
      <c r="Y200" s="164"/>
      <c r="Z200" s="164"/>
      <c r="AA200" s="164"/>
      <c r="AB200" s="164"/>
      <c r="AC200" s="164"/>
      <c r="AD200" s="164"/>
      <c r="AE200" s="164"/>
      <c r="AF200" s="164"/>
      <c r="AG200" s="164"/>
      <c r="AH200" s="164"/>
      <c r="AI200" s="164"/>
      <c r="AJ200" s="164"/>
      <c r="AK200" s="164"/>
      <c r="AL200" s="164"/>
      <c r="AM200" s="164"/>
      <c r="AN200" s="4"/>
      <c r="AO200" s="4"/>
      <c r="AP200" s="164" t="s">
        <v>32</v>
      </c>
      <c r="AQ200" s="164"/>
      <c r="AR200" s="164"/>
      <c r="AS200" s="164"/>
      <c r="AT200" s="164"/>
      <c r="AU200" s="164"/>
      <c r="AV200" s="164"/>
      <c r="AW200" s="164"/>
      <c r="AX200" s="164"/>
      <c r="AY200" s="164"/>
      <c r="AZ200" s="164"/>
      <c r="BA200" s="164"/>
      <c r="BB200" s="164"/>
      <c r="BC200" s="164"/>
      <c r="BD200" s="164"/>
      <c r="BE200" s="164"/>
      <c r="BF200" s="164"/>
      <c r="BG200" s="164"/>
      <c r="BH200" s="164"/>
    </row>
  </sheetData>
  <mergeCells count="1191">
    <mergeCell ref="A41:BN41"/>
    <mergeCell ref="AN70:AR70"/>
    <mergeCell ref="AS70:AW70"/>
    <mergeCell ref="A59:BN59"/>
    <mergeCell ref="BM67:BQ67"/>
    <mergeCell ref="BH67:BL67"/>
    <mergeCell ref="AD67:AH67"/>
    <mergeCell ref="AX67:BB67"/>
    <mergeCell ref="AX70:BB70"/>
    <mergeCell ref="BC66:BQ66"/>
    <mergeCell ref="AU30:AY30"/>
    <mergeCell ref="AK121:AO121"/>
    <mergeCell ref="BI30:BM30"/>
    <mergeCell ref="BN30:BQ30"/>
    <mergeCell ref="X45:AB45"/>
    <mergeCell ref="AC45:AH45"/>
    <mergeCell ref="BI45:BN45"/>
    <mergeCell ref="BD45:BH45"/>
    <mergeCell ref="BD30:BH30"/>
    <mergeCell ref="A43:BN43"/>
    <mergeCell ref="AZ30:BC30"/>
    <mergeCell ref="C44:R44"/>
    <mergeCell ref="A44:B44"/>
    <mergeCell ref="A62:BN62"/>
    <mergeCell ref="A30:B30"/>
    <mergeCell ref="C30:Z30"/>
    <mergeCell ref="AA30:AE30"/>
    <mergeCell ref="AF30:AJ30"/>
    <mergeCell ref="AK30:AO30"/>
    <mergeCell ref="AP30:AT30"/>
    <mergeCell ref="AN66:BB66"/>
    <mergeCell ref="A64:BQ64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AP200:BH200"/>
    <mergeCell ref="A199:V199"/>
    <mergeCell ref="W199:AM199"/>
    <mergeCell ref="AP199:BH199"/>
    <mergeCell ref="W200:AM200"/>
    <mergeCell ref="AP196:BH196"/>
    <mergeCell ref="W196:AM196"/>
    <mergeCell ref="A195:V195"/>
    <mergeCell ref="A122:B122"/>
    <mergeCell ref="W195:AM195"/>
    <mergeCell ref="A70:B70"/>
    <mergeCell ref="AD70:AH70"/>
    <mergeCell ref="BC70:BG70"/>
    <mergeCell ref="AU110:AY110"/>
    <mergeCell ref="AZ110:BC110"/>
    <mergeCell ref="AZ111:BC111"/>
    <mergeCell ref="AZ112:BC112"/>
    <mergeCell ref="AK112:AO112"/>
    <mergeCell ref="AF121:AJ121"/>
    <mergeCell ref="BH70:BL70"/>
    <mergeCell ref="AI70:AM70"/>
    <mergeCell ref="BD121:BH121"/>
    <mergeCell ref="BI121:BM121"/>
    <mergeCell ref="AP121:AT121"/>
    <mergeCell ref="AU121:AY121"/>
    <mergeCell ref="AZ121:BC121"/>
    <mergeCell ref="AK110:AO110"/>
    <mergeCell ref="AP110:AT110"/>
    <mergeCell ref="AP195:BH195"/>
    <mergeCell ref="AU112:AY112"/>
    <mergeCell ref="A113:B113"/>
    <mergeCell ref="C113:Z113"/>
    <mergeCell ref="A69:B69"/>
    <mergeCell ref="Y70:AC70"/>
    <mergeCell ref="AA122:AE122"/>
    <mergeCell ref="AF122:AJ122"/>
    <mergeCell ref="A68:B68"/>
    <mergeCell ref="Y67:AC67"/>
    <mergeCell ref="A107:BQ107"/>
    <mergeCell ref="A66:B67"/>
    <mergeCell ref="BC68:BG68"/>
    <mergeCell ref="Y69:AC69"/>
    <mergeCell ref="BC69:BG69"/>
    <mergeCell ref="BC67:BG67"/>
    <mergeCell ref="AD69:AH69"/>
    <mergeCell ref="AI68:AM68"/>
    <mergeCell ref="AS67:AW67"/>
    <mergeCell ref="AN67:AR67"/>
    <mergeCell ref="AI67:AM67"/>
    <mergeCell ref="BN121:BQ121"/>
    <mergeCell ref="BM70:BQ70"/>
    <mergeCell ref="AS68:AW68"/>
    <mergeCell ref="AI69:AM69"/>
    <mergeCell ref="AN69:AR69"/>
    <mergeCell ref="AS69:AW69"/>
    <mergeCell ref="BH68:BL68"/>
    <mergeCell ref="BM68:BQ68"/>
    <mergeCell ref="BM69:BQ69"/>
    <mergeCell ref="BH69:BL69"/>
    <mergeCell ref="AX69:BB69"/>
    <mergeCell ref="AX68:BB68"/>
    <mergeCell ref="BN111:BQ111"/>
    <mergeCell ref="BD112:BH112"/>
    <mergeCell ref="AP112:AT112"/>
    <mergeCell ref="BI29:BM29"/>
    <mergeCell ref="BD29:BH29"/>
    <mergeCell ref="BN29:BQ29"/>
    <mergeCell ref="A45:B45"/>
    <mergeCell ref="A46:B46"/>
    <mergeCell ref="C58:R58"/>
    <mergeCell ref="C45:R45"/>
    <mergeCell ref="A50:BN50"/>
    <mergeCell ref="A54:B54"/>
    <mergeCell ref="A55:B55"/>
    <mergeCell ref="BN27:BQ27"/>
    <mergeCell ref="A26:B27"/>
    <mergeCell ref="AF27:AJ27"/>
    <mergeCell ref="S44:AH44"/>
    <mergeCell ref="AI44:AX44"/>
    <mergeCell ref="AP28:AT28"/>
    <mergeCell ref="AU28:AY28"/>
    <mergeCell ref="AY44:BN44"/>
    <mergeCell ref="AZ28:BC28"/>
    <mergeCell ref="BD28:BH28"/>
    <mergeCell ref="AY45:BC45"/>
    <mergeCell ref="AI45:AM45"/>
    <mergeCell ref="AN45:AR45"/>
    <mergeCell ref="AS45:AX45"/>
    <mergeCell ref="A47:BN47"/>
    <mergeCell ref="S45:W45"/>
    <mergeCell ref="A29:B29"/>
    <mergeCell ref="AF29:AJ29"/>
    <mergeCell ref="AU29:AY29"/>
    <mergeCell ref="AA29:AE29"/>
    <mergeCell ref="C29:Z29"/>
    <mergeCell ref="AK29:AO29"/>
    <mergeCell ref="S46:AH46"/>
    <mergeCell ref="S48:AH48"/>
    <mergeCell ref="S51:AH51"/>
    <mergeCell ref="S53:AH53"/>
    <mergeCell ref="A52:XFD52"/>
    <mergeCell ref="AI46:AX46"/>
    <mergeCell ref="AI48:AX48"/>
    <mergeCell ref="S58:AH58"/>
    <mergeCell ref="AI58:AX58"/>
    <mergeCell ref="AY58:BN58"/>
    <mergeCell ref="A48:B48"/>
    <mergeCell ref="A51:B51"/>
    <mergeCell ref="AY46:BN46"/>
    <mergeCell ref="A56:B56"/>
    <mergeCell ref="C46:R46"/>
    <mergeCell ref="C48:R48"/>
    <mergeCell ref="C51:R51"/>
    <mergeCell ref="AY60:BN60"/>
    <mergeCell ref="A58:B58"/>
    <mergeCell ref="C55:R55"/>
    <mergeCell ref="C56:R56"/>
    <mergeCell ref="S54:AH54"/>
    <mergeCell ref="S55:AH55"/>
    <mergeCell ref="S56:AH56"/>
    <mergeCell ref="A57:BN57"/>
    <mergeCell ref="AY56:BN56"/>
    <mergeCell ref="AY54:BN54"/>
    <mergeCell ref="AY55:BN55"/>
    <mergeCell ref="AI51:AX51"/>
    <mergeCell ref="AI53:AX53"/>
    <mergeCell ref="AY48:BN48"/>
    <mergeCell ref="AI54:AX54"/>
    <mergeCell ref="AI55:AX55"/>
    <mergeCell ref="AI56:AX56"/>
    <mergeCell ref="AY51:BN51"/>
    <mergeCell ref="AY53:BN53"/>
    <mergeCell ref="C53:R53"/>
    <mergeCell ref="C54:R54"/>
    <mergeCell ref="A53:B53"/>
    <mergeCell ref="BN110:BQ110"/>
    <mergeCell ref="A111:B111"/>
    <mergeCell ref="C111:Z111"/>
    <mergeCell ref="AA111:AE111"/>
    <mergeCell ref="AF111:AJ111"/>
    <mergeCell ref="AK111:AO111"/>
    <mergeCell ref="AP111:AT111"/>
    <mergeCell ref="AU111:AY111"/>
    <mergeCell ref="BD111:BH111"/>
    <mergeCell ref="BI111:BM111"/>
    <mergeCell ref="A108:BQ108"/>
    <mergeCell ref="A109:B110"/>
    <mergeCell ref="C109:Z110"/>
    <mergeCell ref="AA109:AO109"/>
    <mergeCell ref="AP109:BC109"/>
    <mergeCell ref="BD109:BQ109"/>
    <mergeCell ref="AA110:AE110"/>
    <mergeCell ref="AF110:AJ110"/>
    <mergeCell ref="BD110:BH110"/>
    <mergeCell ref="BI110:BM110"/>
    <mergeCell ref="AK122:AO122"/>
    <mergeCell ref="AP122:AT122"/>
    <mergeCell ref="AA113:AE113"/>
    <mergeCell ref="AF113:AJ113"/>
    <mergeCell ref="C122:Z122"/>
    <mergeCell ref="A121:B121"/>
    <mergeCell ref="C121:Z121"/>
    <mergeCell ref="AA121:AE121"/>
    <mergeCell ref="BI113:BM113"/>
    <mergeCell ref="BN113:BQ113"/>
    <mergeCell ref="BD113:BH113"/>
    <mergeCell ref="BI112:BM112"/>
    <mergeCell ref="BN112:BQ112"/>
    <mergeCell ref="AK113:AO113"/>
    <mergeCell ref="AP113:AT113"/>
    <mergeCell ref="AU113:AY113"/>
    <mergeCell ref="AZ113:BC113"/>
    <mergeCell ref="A112:B112"/>
    <mergeCell ref="C112:Z112"/>
    <mergeCell ref="AA112:AE112"/>
    <mergeCell ref="AF112:AJ112"/>
    <mergeCell ref="C115:BQ115"/>
    <mergeCell ref="AU114:AY114"/>
    <mergeCell ref="AZ114:BC114"/>
    <mergeCell ref="BD114:BH114"/>
    <mergeCell ref="BI114:BM114"/>
    <mergeCell ref="BN114:BQ114"/>
    <mergeCell ref="A115:B115"/>
    <mergeCell ref="A114:B114"/>
    <mergeCell ref="C114:Z114"/>
    <mergeCell ref="AA114:AE114"/>
    <mergeCell ref="AF114:AJ114"/>
    <mergeCell ref="A163:BN163"/>
    <mergeCell ref="A164:B164"/>
    <mergeCell ref="C164:R164"/>
    <mergeCell ref="S164:Z164"/>
    <mergeCell ref="AA164:AH164"/>
    <mergeCell ref="AI164:AP164"/>
    <mergeCell ref="AQ164:AX164"/>
    <mergeCell ref="AY164:BF164"/>
    <mergeCell ref="AU122:AY122"/>
    <mergeCell ref="AZ122:BC122"/>
    <mergeCell ref="BD122:BH122"/>
    <mergeCell ref="BI122:BM122"/>
    <mergeCell ref="BN122:BQ122"/>
    <mergeCell ref="A162:BQ162"/>
    <mergeCell ref="A123:B123"/>
    <mergeCell ref="C123:Z123"/>
    <mergeCell ref="AA123:AE123"/>
    <mergeCell ref="AF123:AJ123"/>
    <mergeCell ref="BN123:BQ123"/>
    <mergeCell ref="A124:B124"/>
    <mergeCell ref="C124:Z124"/>
    <mergeCell ref="AA124:AE124"/>
    <mergeCell ref="AF124:AJ124"/>
    <mergeCell ref="AK124:AO124"/>
    <mergeCell ref="AP124:AT124"/>
    <mergeCell ref="AU124:AY124"/>
    <mergeCell ref="AZ124:BC124"/>
    <mergeCell ref="BD124:BH124"/>
    <mergeCell ref="AK123:AO123"/>
    <mergeCell ref="AP123:AT123"/>
    <mergeCell ref="AU123:AY123"/>
    <mergeCell ref="AZ123:BC123"/>
    <mergeCell ref="AY176:BF176"/>
    <mergeCell ref="BG176:BN176"/>
    <mergeCell ref="AI171:AP171"/>
    <mergeCell ref="AY173:BF173"/>
    <mergeCell ref="BG173:BN173"/>
    <mergeCell ref="A174:BN174"/>
    <mergeCell ref="A168:B168"/>
    <mergeCell ref="C168:R168"/>
    <mergeCell ref="S168:Z168"/>
    <mergeCell ref="AI168:AP168"/>
    <mergeCell ref="A170:B170"/>
    <mergeCell ref="C170:R170"/>
    <mergeCell ref="AI170:AP170"/>
    <mergeCell ref="A169:B169"/>
    <mergeCell ref="C169:R169"/>
    <mergeCell ref="BI165:BN165"/>
    <mergeCell ref="A167:B167"/>
    <mergeCell ref="C167:R167"/>
    <mergeCell ref="A166:B166"/>
    <mergeCell ref="AC165:AH165"/>
    <mergeCell ref="AI165:AM165"/>
    <mergeCell ref="AN165:AR165"/>
    <mergeCell ref="AS165:AX165"/>
    <mergeCell ref="AQ166:AX166"/>
    <mergeCell ref="AY166:BF166"/>
    <mergeCell ref="A165:B165"/>
    <mergeCell ref="C165:R165"/>
    <mergeCell ref="S165:W165"/>
    <mergeCell ref="X165:AB165"/>
    <mergeCell ref="AY165:BC165"/>
    <mergeCell ref="BD165:BH165"/>
    <mergeCell ref="BG166:BN166"/>
    <mergeCell ref="AA167:AH167"/>
    <mergeCell ref="C166:R166"/>
    <mergeCell ref="S166:Z166"/>
    <mergeCell ref="AA166:AH166"/>
    <mergeCell ref="AI166:AP166"/>
    <mergeCell ref="A179:B179"/>
    <mergeCell ref="C179:R179"/>
    <mergeCell ref="A178:B178"/>
    <mergeCell ref="C178:R178"/>
    <mergeCell ref="BG164:BN164"/>
    <mergeCell ref="S167:Z167"/>
    <mergeCell ref="AI167:AP167"/>
    <mergeCell ref="AQ167:AX167"/>
    <mergeCell ref="AY167:BF167"/>
    <mergeCell ref="BG167:BN167"/>
    <mergeCell ref="A177:B177"/>
    <mergeCell ref="C177:R177"/>
    <mergeCell ref="S176:Z176"/>
    <mergeCell ref="AA176:AH176"/>
    <mergeCell ref="AI176:AP176"/>
    <mergeCell ref="A176:B176"/>
    <mergeCell ref="S177:Z177"/>
    <mergeCell ref="AA177:AH177"/>
    <mergeCell ref="AY177:BF177"/>
    <mergeCell ref="BG177:BN177"/>
    <mergeCell ref="C176:R176"/>
    <mergeCell ref="AQ176:AX176"/>
    <mergeCell ref="A171:B171"/>
    <mergeCell ref="C171:R171"/>
    <mergeCell ref="S171:Z171"/>
    <mergeCell ref="AA171:AH171"/>
    <mergeCell ref="AI173:AP173"/>
    <mergeCell ref="AQ173:AX173"/>
    <mergeCell ref="A173:B173"/>
    <mergeCell ref="C173:R173"/>
    <mergeCell ref="S173:Z173"/>
    <mergeCell ref="AA173:AH173"/>
    <mergeCell ref="AQ170:AX170"/>
    <mergeCell ref="AQ171:AX171"/>
    <mergeCell ref="A172:BN172"/>
    <mergeCell ref="AY170:BF170"/>
    <mergeCell ref="BG170:BN170"/>
    <mergeCell ref="AY171:BF171"/>
    <mergeCell ref="BG171:BN171"/>
    <mergeCell ref="S170:Z170"/>
    <mergeCell ref="AA170:AH170"/>
    <mergeCell ref="AQ168:AX168"/>
    <mergeCell ref="AY168:BF168"/>
    <mergeCell ref="BG168:BN168"/>
    <mergeCell ref="S169:Z169"/>
    <mergeCell ref="AA168:AH168"/>
    <mergeCell ref="AA169:AH169"/>
    <mergeCell ref="AY169:BF169"/>
    <mergeCell ref="BG169:BN169"/>
    <mergeCell ref="AI169:AP169"/>
    <mergeCell ref="AQ169:AX169"/>
    <mergeCell ref="A193:BN193"/>
    <mergeCell ref="A189:BN189"/>
    <mergeCell ref="A190:O190"/>
    <mergeCell ref="A191:BN191"/>
    <mergeCell ref="A192:O192"/>
    <mergeCell ref="AY49:BN49"/>
    <mergeCell ref="A49:B49"/>
    <mergeCell ref="C49:R49"/>
    <mergeCell ref="S49:AH49"/>
    <mergeCell ref="AI49:AX49"/>
    <mergeCell ref="S178:Z178"/>
    <mergeCell ref="AA178:AH178"/>
    <mergeCell ref="A186:O186"/>
    <mergeCell ref="A187:BN187"/>
    <mergeCell ref="A188:O188"/>
    <mergeCell ref="A181:BQ181"/>
    <mergeCell ref="A182:BN182"/>
    <mergeCell ref="A183:BQ183"/>
    <mergeCell ref="A184:BN184"/>
    <mergeCell ref="S179:Z179"/>
    <mergeCell ref="AA179:AH179"/>
    <mergeCell ref="AI179:AP179"/>
    <mergeCell ref="AQ179:AX179"/>
    <mergeCell ref="AY179:BF179"/>
    <mergeCell ref="BG179:BN179"/>
    <mergeCell ref="AI178:AP178"/>
    <mergeCell ref="AQ178:AX178"/>
    <mergeCell ref="AI177:AP177"/>
    <mergeCell ref="AQ177:AX177"/>
    <mergeCell ref="AY178:BF178"/>
    <mergeCell ref="BG178:BN178"/>
    <mergeCell ref="A175:BN175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04:BQ104"/>
    <mergeCell ref="A105:BN105"/>
    <mergeCell ref="C66:X67"/>
    <mergeCell ref="C68:X68"/>
    <mergeCell ref="C69:X69"/>
    <mergeCell ref="C70:X70"/>
    <mergeCell ref="AD68:AH68"/>
    <mergeCell ref="AN68:AR68"/>
    <mergeCell ref="Y66:AM66"/>
    <mergeCell ref="Y68:AC68"/>
    <mergeCell ref="A61:B61"/>
    <mergeCell ref="C60:R60"/>
    <mergeCell ref="C61:R61"/>
    <mergeCell ref="A60:B60"/>
    <mergeCell ref="AY61:BN61"/>
    <mergeCell ref="S61:AH61"/>
    <mergeCell ref="AI60:AX60"/>
    <mergeCell ref="AI61:AX61"/>
    <mergeCell ref="S60:AH60"/>
    <mergeCell ref="A35:B35"/>
    <mergeCell ref="C35:BQ35"/>
    <mergeCell ref="AP34:AT34"/>
    <mergeCell ref="AU34:AY34"/>
    <mergeCell ref="AZ34:BC34"/>
    <mergeCell ref="BD34:BH34"/>
    <mergeCell ref="BI34:BM34"/>
    <mergeCell ref="BN34:BQ34"/>
    <mergeCell ref="AU33:AY33"/>
    <mergeCell ref="AZ33:BC33"/>
    <mergeCell ref="BD33:BH33"/>
    <mergeCell ref="BI33:BM33"/>
    <mergeCell ref="BN33:BQ33"/>
    <mergeCell ref="A34:B34"/>
    <mergeCell ref="C34:Z34"/>
    <mergeCell ref="AA34:AE34"/>
    <mergeCell ref="AF34:AJ34"/>
    <mergeCell ref="AK34:AO34"/>
    <mergeCell ref="A33:B33"/>
    <mergeCell ref="C33:Z33"/>
    <mergeCell ref="AA33:AE33"/>
    <mergeCell ref="AF33:AJ33"/>
    <mergeCell ref="AK33:AO33"/>
    <mergeCell ref="AP33:AT33"/>
    <mergeCell ref="A39:B39"/>
    <mergeCell ref="C39:BQ39"/>
    <mergeCell ref="AP38:AT38"/>
    <mergeCell ref="AU38:AY38"/>
    <mergeCell ref="AZ38:BC38"/>
    <mergeCell ref="BD38:BH38"/>
    <mergeCell ref="BI38:BM38"/>
    <mergeCell ref="BN38:BQ38"/>
    <mergeCell ref="A38:B38"/>
    <mergeCell ref="C38:Z38"/>
    <mergeCell ref="AA38:AE38"/>
    <mergeCell ref="AF38:AJ38"/>
    <mergeCell ref="AK38:AO38"/>
    <mergeCell ref="A37:B37"/>
    <mergeCell ref="C37:BQ37"/>
    <mergeCell ref="AP36:AT36"/>
    <mergeCell ref="AU36:AY36"/>
    <mergeCell ref="AZ36:BC36"/>
    <mergeCell ref="BD36:BH36"/>
    <mergeCell ref="BI36:BM36"/>
    <mergeCell ref="BN36:BQ36"/>
    <mergeCell ref="A36:B36"/>
    <mergeCell ref="C36:Z36"/>
    <mergeCell ref="AA36:AE36"/>
    <mergeCell ref="AF36:AJ36"/>
    <mergeCell ref="AK36:AO36"/>
    <mergeCell ref="A73:B73"/>
    <mergeCell ref="AN72:AR72"/>
    <mergeCell ref="AS72:AW72"/>
    <mergeCell ref="AX72:BB72"/>
    <mergeCell ref="BC72:BG72"/>
    <mergeCell ref="BH72:BL72"/>
    <mergeCell ref="BM72:BQ72"/>
    <mergeCell ref="AS71:AW71"/>
    <mergeCell ref="AX71:BB71"/>
    <mergeCell ref="BC71:BG71"/>
    <mergeCell ref="BH71:BL71"/>
    <mergeCell ref="BM71:BQ71"/>
    <mergeCell ref="A72:B72"/>
    <mergeCell ref="C72:X72"/>
    <mergeCell ref="Y72:AC72"/>
    <mergeCell ref="AD72:AH72"/>
    <mergeCell ref="AI72:AM72"/>
    <mergeCell ref="A71:B71"/>
    <mergeCell ref="C71:X71"/>
    <mergeCell ref="Y71:AC71"/>
    <mergeCell ref="AD71:AH71"/>
    <mergeCell ref="AI71:AM71"/>
    <mergeCell ref="AN71:AR71"/>
    <mergeCell ref="AS75:AW75"/>
    <mergeCell ref="AX75:BB75"/>
    <mergeCell ref="BC75:BG75"/>
    <mergeCell ref="BH75:BL75"/>
    <mergeCell ref="BM75:BQ75"/>
    <mergeCell ref="A76:B76"/>
    <mergeCell ref="C76:X76"/>
    <mergeCell ref="Y76:AC76"/>
    <mergeCell ref="AD76:AH76"/>
    <mergeCell ref="AI76:AM76"/>
    <mergeCell ref="A75:B75"/>
    <mergeCell ref="C75:X75"/>
    <mergeCell ref="Y75:AC75"/>
    <mergeCell ref="AD75:AH75"/>
    <mergeCell ref="AI75:AM75"/>
    <mergeCell ref="AN75:AR75"/>
    <mergeCell ref="AN74:AR74"/>
    <mergeCell ref="AS74:AW74"/>
    <mergeCell ref="AX74:BB74"/>
    <mergeCell ref="BC74:BG74"/>
    <mergeCell ref="BH74:BL74"/>
    <mergeCell ref="BM74:BQ74"/>
    <mergeCell ref="A74:B74"/>
    <mergeCell ref="C74:X74"/>
    <mergeCell ref="Y74:AC74"/>
    <mergeCell ref="AD74:AH74"/>
    <mergeCell ref="AI74:AM74"/>
    <mergeCell ref="AS77:AW77"/>
    <mergeCell ref="AX77:BB77"/>
    <mergeCell ref="BC77:BG77"/>
    <mergeCell ref="BH77:BL77"/>
    <mergeCell ref="BM77:BQ77"/>
    <mergeCell ref="A78:B78"/>
    <mergeCell ref="A77:B77"/>
    <mergeCell ref="C77:X77"/>
    <mergeCell ref="Y77:AC77"/>
    <mergeCell ref="AD77:AH77"/>
    <mergeCell ref="AI77:AM77"/>
    <mergeCell ref="AN77:AR77"/>
    <mergeCell ref="AN76:AR76"/>
    <mergeCell ref="AS76:AW76"/>
    <mergeCell ref="AX76:BB76"/>
    <mergeCell ref="BC76:BG76"/>
    <mergeCell ref="BH76:BL76"/>
    <mergeCell ref="BM76:BQ76"/>
    <mergeCell ref="A82:B82"/>
    <mergeCell ref="A81:B81"/>
    <mergeCell ref="AN80:AR80"/>
    <mergeCell ref="AS80:AW80"/>
    <mergeCell ref="AX80:BB80"/>
    <mergeCell ref="BC80:BG80"/>
    <mergeCell ref="BH80:BL80"/>
    <mergeCell ref="BM80:BQ80"/>
    <mergeCell ref="AS79:AW79"/>
    <mergeCell ref="AX79:BB79"/>
    <mergeCell ref="BC79:BG79"/>
    <mergeCell ref="BH79:BL79"/>
    <mergeCell ref="BM79:BQ79"/>
    <mergeCell ref="A80:B80"/>
    <mergeCell ref="C80:X80"/>
    <mergeCell ref="Y80:AC80"/>
    <mergeCell ref="AD80:AH80"/>
    <mergeCell ref="AI80:AM80"/>
    <mergeCell ref="A79:B79"/>
    <mergeCell ref="C79:X79"/>
    <mergeCell ref="Y79:AC79"/>
    <mergeCell ref="AD79:AH79"/>
    <mergeCell ref="AI79:AM79"/>
    <mergeCell ref="AN79:AR79"/>
    <mergeCell ref="AN84:AR84"/>
    <mergeCell ref="AS84:AW84"/>
    <mergeCell ref="AX84:BB84"/>
    <mergeCell ref="BC84:BG84"/>
    <mergeCell ref="BH84:BL84"/>
    <mergeCell ref="BM84:BQ84"/>
    <mergeCell ref="AS83:AW83"/>
    <mergeCell ref="AX83:BB83"/>
    <mergeCell ref="BC83:BG83"/>
    <mergeCell ref="BH83:BL83"/>
    <mergeCell ref="BM83:BQ83"/>
    <mergeCell ref="A84:B84"/>
    <mergeCell ref="C84:X84"/>
    <mergeCell ref="Y84:AC84"/>
    <mergeCell ref="AD84:AH84"/>
    <mergeCell ref="AI84:AM84"/>
    <mergeCell ref="A83:B83"/>
    <mergeCell ref="C83:X83"/>
    <mergeCell ref="Y83:AC83"/>
    <mergeCell ref="AD83:AH83"/>
    <mergeCell ref="AI83:AM83"/>
    <mergeCell ref="AN83:AR83"/>
    <mergeCell ref="AN86:AR86"/>
    <mergeCell ref="AS86:AW86"/>
    <mergeCell ref="AX86:BB86"/>
    <mergeCell ref="BC86:BG86"/>
    <mergeCell ref="BH86:BL86"/>
    <mergeCell ref="BM86:BQ86"/>
    <mergeCell ref="AS85:AW85"/>
    <mergeCell ref="AX85:BB85"/>
    <mergeCell ref="BC85:BG85"/>
    <mergeCell ref="BH85:BL85"/>
    <mergeCell ref="BM85:BQ85"/>
    <mergeCell ref="A86:B86"/>
    <mergeCell ref="C86:X86"/>
    <mergeCell ref="Y86:AC86"/>
    <mergeCell ref="AD86:AH86"/>
    <mergeCell ref="AI86:AM86"/>
    <mergeCell ref="A85:B85"/>
    <mergeCell ref="C85:X85"/>
    <mergeCell ref="Y85:AC85"/>
    <mergeCell ref="AD85:AH85"/>
    <mergeCell ref="AI85:AM85"/>
    <mergeCell ref="AN85:AR85"/>
    <mergeCell ref="AN88:AR88"/>
    <mergeCell ref="AS88:AW88"/>
    <mergeCell ref="AX88:BB88"/>
    <mergeCell ref="BC88:BG88"/>
    <mergeCell ref="BH88:BL88"/>
    <mergeCell ref="BM88:BQ88"/>
    <mergeCell ref="AS87:AW87"/>
    <mergeCell ref="AX87:BB87"/>
    <mergeCell ref="BC87:BG87"/>
    <mergeCell ref="BH87:BL87"/>
    <mergeCell ref="BM87:BQ87"/>
    <mergeCell ref="A88:B88"/>
    <mergeCell ref="C88:X88"/>
    <mergeCell ref="Y88:AC88"/>
    <mergeCell ref="AD88:AH88"/>
    <mergeCell ref="AI88:AM88"/>
    <mergeCell ref="A87:B87"/>
    <mergeCell ref="C87:X87"/>
    <mergeCell ref="Y87:AC87"/>
    <mergeCell ref="AD87:AH87"/>
    <mergeCell ref="AI87:AM87"/>
    <mergeCell ref="AN87:AR87"/>
    <mergeCell ref="A91:B91"/>
    <mergeCell ref="AN90:AR90"/>
    <mergeCell ref="AS90:AW90"/>
    <mergeCell ref="AX90:BB90"/>
    <mergeCell ref="BC90:BG90"/>
    <mergeCell ref="BH90:BL90"/>
    <mergeCell ref="BM90:BQ90"/>
    <mergeCell ref="AS89:AW89"/>
    <mergeCell ref="AX89:BB89"/>
    <mergeCell ref="BC89:BG89"/>
    <mergeCell ref="BH89:BL89"/>
    <mergeCell ref="BM89:BQ89"/>
    <mergeCell ref="A90:B90"/>
    <mergeCell ref="C90:X90"/>
    <mergeCell ref="Y90:AC90"/>
    <mergeCell ref="AD90:AH90"/>
    <mergeCell ref="AI90:AM90"/>
    <mergeCell ref="A89:B89"/>
    <mergeCell ref="C89:X89"/>
    <mergeCell ref="Y89:AC89"/>
    <mergeCell ref="AD89:AH89"/>
    <mergeCell ref="AI89:AM89"/>
    <mergeCell ref="AN89:AR89"/>
    <mergeCell ref="C94:BQ94"/>
    <mergeCell ref="AS93:AW93"/>
    <mergeCell ref="AX93:BB93"/>
    <mergeCell ref="BC93:BG93"/>
    <mergeCell ref="BH93:BL93"/>
    <mergeCell ref="BM93:BQ93"/>
    <mergeCell ref="A94:B94"/>
    <mergeCell ref="A93:B93"/>
    <mergeCell ref="C93:X93"/>
    <mergeCell ref="Y93:AC93"/>
    <mergeCell ref="AD93:AH93"/>
    <mergeCell ref="AI93:AM93"/>
    <mergeCell ref="AN93:AR93"/>
    <mergeCell ref="AN92:AR92"/>
    <mergeCell ref="AS92:AW92"/>
    <mergeCell ref="AX92:BB92"/>
    <mergeCell ref="BC92:BG92"/>
    <mergeCell ref="BH92:BL92"/>
    <mergeCell ref="BM92:BQ92"/>
    <mergeCell ref="A92:B92"/>
    <mergeCell ref="C92:X92"/>
    <mergeCell ref="Y92:AC92"/>
    <mergeCell ref="AD92:AH92"/>
    <mergeCell ref="AI92:AM92"/>
    <mergeCell ref="AN96:AR96"/>
    <mergeCell ref="AS96:AW96"/>
    <mergeCell ref="AX96:BB96"/>
    <mergeCell ref="BC96:BG96"/>
    <mergeCell ref="BH96:BL96"/>
    <mergeCell ref="BM96:BQ96"/>
    <mergeCell ref="AS95:AW95"/>
    <mergeCell ref="AX95:BB95"/>
    <mergeCell ref="BC95:BG95"/>
    <mergeCell ref="BH95:BL95"/>
    <mergeCell ref="BM95:BQ95"/>
    <mergeCell ref="A96:B96"/>
    <mergeCell ref="C96:X96"/>
    <mergeCell ref="Y96:AC96"/>
    <mergeCell ref="AD96:AH96"/>
    <mergeCell ref="AI96:AM96"/>
    <mergeCell ref="A95:B95"/>
    <mergeCell ref="C95:X95"/>
    <mergeCell ref="Y95:AC95"/>
    <mergeCell ref="AD95:AH95"/>
    <mergeCell ref="AI95:AM95"/>
    <mergeCell ref="AN95:AR95"/>
    <mergeCell ref="C99:BQ99"/>
    <mergeCell ref="AN98:AR98"/>
    <mergeCell ref="AS98:AW98"/>
    <mergeCell ref="AX98:BB98"/>
    <mergeCell ref="BC98:BG98"/>
    <mergeCell ref="BH98:BL98"/>
    <mergeCell ref="BM98:BQ98"/>
    <mergeCell ref="AS97:AW97"/>
    <mergeCell ref="AX97:BB97"/>
    <mergeCell ref="BC97:BG97"/>
    <mergeCell ref="BH97:BL97"/>
    <mergeCell ref="BM97:BQ97"/>
    <mergeCell ref="A98:B98"/>
    <mergeCell ref="C98:X98"/>
    <mergeCell ref="Y98:AC98"/>
    <mergeCell ref="AD98:AH98"/>
    <mergeCell ref="AI98:AM98"/>
    <mergeCell ref="A97:B97"/>
    <mergeCell ref="C97:X97"/>
    <mergeCell ref="Y97:AC97"/>
    <mergeCell ref="AD97:AH97"/>
    <mergeCell ref="AI97:AM97"/>
    <mergeCell ref="AN97:AR97"/>
    <mergeCell ref="AK114:AO114"/>
    <mergeCell ref="AP114:AT114"/>
    <mergeCell ref="C73:BQ73"/>
    <mergeCell ref="C78:BQ78"/>
    <mergeCell ref="C81:BQ81"/>
    <mergeCell ref="C82:BQ82"/>
    <mergeCell ref="C91:BQ91"/>
    <mergeCell ref="C102:BQ102"/>
    <mergeCell ref="AS101:AW101"/>
    <mergeCell ref="AX101:BB101"/>
    <mergeCell ref="BC101:BG101"/>
    <mergeCell ref="BH101:BL101"/>
    <mergeCell ref="BM101:BQ101"/>
    <mergeCell ref="A102:B102"/>
    <mergeCell ref="A101:B101"/>
    <mergeCell ref="C101:X101"/>
    <mergeCell ref="Y101:AC101"/>
    <mergeCell ref="AD101:AH101"/>
    <mergeCell ref="AI101:AM101"/>
    <mergeCell ref="AN101:AR101"/>
    <mergeCell ref="AN100:AR100"/>
    <mergeCell ref="AS100:AW100"/>
    <mergeCell ref="AX100:BB100"/>
    <mergeCell ref="BC100:BG100"/>
    <mergeCell ref="BH100:BL100"/>
    <mergeCell ref="BM100:BQ100"/>
    <mergeCell ref="A100:B100"/>
    <mergeCell ref="C100:X100"/>
    <mergeCell ref="Y100:AC100"/>
    <mergeCell ref="AD100:AH100"/>
    <mergeCell ref="AI100:AM100"/>
    <mergeCell ref="A99:B99"/>
    <mergeCell ref="AP117:AT117"/>
    <mergeCell ref="AU117:AY117"/>
    <mergeCell ref="AZ117:BC117"/>
    <mergeCell ref="BD117:BH117"/>
    <mergeCell ref="BI117:BM117"/>
    <mergeCell ref="BN117:BQ117"/>
    <mergeCell ref="AU116:AY116"/>
    <mergeCell ref="AZ116:BC116"/>
    <mergeCell ref="BD116:BH116"/>
    <mergeCell ref="BI116:BM116"/>
    <mergeCell ref="BN116:BQ116"/>
    <mergeCell ref="A117:B117"/>
    <mergeCell ref="C117:Z117"/>
    <mergeCell ref="AA117:AE117"/>
    <mergeCell ref="AF117:AJ117"/>
    <mergeCell ref="AK117:AO117"/>
    <mergeCell ref="A116:B116"/>
    <mergeCell ref="C116:Z116"/>
    <mergeCell ref="AA116:AE116"/>
    <mergeCell ref="AF116:AJ116"/>
    <mergeCell ref="AK116:AO116"/>
    <mergeCell ref="AP116:AT116"/>
    <mergeCell ref="AP119:AT119"/>
    <mergeCell ref="AU119:AY119"/>
    <mergeCell ref="AZ119:BC119"/>
    <mergeCell ref="BD119:BH119"/>
    <mergeCell ref="BI119:BM119"/>
    <mergeCell ref="BN119:BQ119"/>
    <mergeCell ref="AU118:AY118"/>
    <mergeCell ref="AZ118:BC118"/>
    <mergeCell ref="BD118:BH118"/>
    <mergeCell ref="BI118:BM118"/>
    <mergeCell ref="BN118:BQ118"/>
    <mergeCell ref="A119:B119"/>
    <mergeCell ref="C119:Z119"/>
    <mergeCell ref="AA119:AE119"/>
    <mergeCell ref="AF119:AJ119"/>
    <mergeCell ref="AK119:AO119"/>
    <mergeCell ref="A118:B118"/>
    <mergeCell ref="C118:Z118"/>
    <mergeCell ref="AA118:AE118"/>
    <mergeCell ref="AF118:AJ118"/>
    <mergeCell ref="AK118:AO118"/>
    <mergeCell ref="AP118:AT118"/>
    <mergeCell ref="BD123:BH123"/>
    <mergeCell ref="BI123:BM123"/>
    <mergeCell ref="AU120:AY120"/>
    <mergeCell ref="AZ120:BC120"/>
    <mergeCell ref="BD120:BH120"/>
    <mergeCell ref="BI120:BM120"/>
    <mergeCell ref="BN120:BQ120"/>
    <mergeCell ref="A120:B120"/>
    <mergeCell ref="C120:Z120"/>
    <mergeCell ref="AA120:AE120"/>
    <mergeCell ref="AF120:AJ120"/>
    <mergeCell ref="AK120:AO120"/>
    <mergeCell ref="AP120:AT120"/>
    <mergeCell ref="BD125:BH125"/>
    <mergeCell ref="BI125:BM125"/>
    <mergeCell ref="BN125:BQ125"/>
    <mergeCell ref="A126:B126"/>
    <mergeCell ref="C126:Z126"/>
    <mergeCell ref="AA126:AE126"/>
    <mergeCell ref="AF126:AJ126"/>
    <mergeCell ref="AK126:AO126"/>
    <mergeCell ref="AP126:AT126"/>
    <mergeCell ref="AU126:AY126"/>
    <mergeCell ref="BI124:BM124"/>
    <mergeCell ref="BN124:BQ124"/>
    <mergeCell ref="A125:B125"/>
    <mergeCell ref="C125:Z125"/>
    <mergeCell ref="AA125:AE125"/>
    <mergeCell ref="AF125:AJ125"/>
    <mergeCell ref="AK125:AO125"/>
    <mergeCell ref="AP125:AT125"/>
    <mergeCell ref="AU125:AY125"/>
    <mergeCell ref="AZ125:BC125"/>
    <mergeCell ref="AP128:AT128"/>
    <mergeCell ref="AU128:AY128"/>
    <mergeCell ref="AZ128:BC128"/>
    <mergeCell ref="BD128:BH128"/>
    <mergeCell ref="BI128:BM128"/>
    <mergeCell ref="BN128:BQ128"/>
    <mergeCell ref="AU127:AY127"/>
    <mergeCell ref="AZ127:BC127"/>
    <mergeCell ref="BD127:BH127"/>
    <mergeCell ref="BI127:BM127"/>
    <mergeCell ref="BN127:BQ127"/>
    <mergeCell ref="A128:B128"/>
    <mergeCell ref="C128:Z128"/>
    <mergeCell ref="AA128:AE128"/>
    <mergeCell ref="AF128:AJ128"/>
    <mergeCell ref="AK128:AO128"/>
    <mergeCell ref="AZ126:BC126"/>
    <mergeCell ref="BD126:BH126"/>
    <mergeCell ref="BI126:BM126"/>
    <mergeCell ref="BN126:BQ126"/>
    <mergeCell ref="A127:B127"/>
    <mergeCell ref="C127:Z127"/>
    <mergeCell ref="AA127:AE127"/>
    <mergeCell ref="AF127:AJ127"/>
    <mergeCell ref="AK127:AO127"/>
    <mergeCell ref="AP127:AT127"/>
    <mergeCell ref="A131:B131"/>
    <mergeCell ref="C131:BQ131"/>
    <mergeCell ref="AP130:AT130"/>
    <mergeCell ref="AU130:AY130"/>
    <mergeCell ref="AZ130:BC130"/>
    <mergeCell ref="BD130:BH130"/>
    <mergeCell ref="BI130:BM130"/>
    <mergeCell ref="BN130:BQ130"/>
    <mergeCell ref="AU129:AY129"/>
    <mergeCell ref="AZ129:BC129"/>
    <mergeCell ref="BD129:BH129"/>
    <mergeCell ref="BI129:BM129"/>
    <mergeCell ref="BN129:BQ129"/>
    <mergeCell ref="A130:B130"/>
    <mergeCell ref="C130:Z130"/>
    <mergeCell ref="AA130:AE130"/>
    <mergeCell ref="AF130:AJ130"/>
    <mergeCell ref="AK130:AO130"/>
    <mergeCell ref="A129:B129"/>
    <mergeCell ref="C129:Z129"/>
    <mergeCell ref="AA129:AE129"/>
    <mergeCell ref="AF129:AJ129"/>
    <mergeCell ref="AK129:AO129"/>
    <mergeCell ref="AP129:AT129"/>
    <mergeCell ref="C134:BQ134"/>
    <mergeCell ref="AU133:AY133"/>
    <mergeCell ref="AZ133:BC133"/>
    <mergeCell ref="BD133:BH133"/>
    <mergeCell ref="BI133:BM133"/>
    <mergeCell ref="BN133:BQ133"/>
    <mergeCell ref="A134:B134"/>
    <mergeCell ref="A133:B133"/>
    <mergeCell ref="C133:Z133"/>
    <mergeCell ref="AA133:AE133"/>
    <mergeCell ref="AF133:AJ133"/>
    <mergeCell ref="AK133:AO133"/>
    <mergeCell ref="AP133:AT133"/>
    <mergeCell ref="AP132:AT132"/>
    <mergeCell ref="AU132:AY132"/>
    <mergeCell ref="AZ132:BC132"/>
    <mergeCell ref="BD132:BH132"/>
    <mergeCell ref="BI132:BM132"/>
    <mergeCell ref="BN132:BQ132"/>
    <mergeCell ref="A132:B132"/>
    <mergeCell ref="C132:Z132"/>
    <mergeCell ref="AA132:AE132"/>
    <mergeCell ref="AF132:AJ132"/>
    <mergeCell ref="AK132:AO132"/>
    <mergeCell ref="A137:B137"/>
    <mergeCell ref="C137:BQ137"/>
    <mergeCell ref="AP136:AT136"/>
    <mergeCell ref="AU136:AY136"/>
    <mergeCell ref="AZ136:BC136"/>
    <mergeCell ref="BD136:BH136"/>
    <mergeCell ref="BI136:BM136"/>
    <mergeCell ref="BN136:BQ136"/>
    <mergeCell ref="AU135:AY135"/>
    <mergeCell ref="AZ135:BC135"/>
    <mergeCell ref="BD135:BH135"/>
    <mergeCell ref="BI135:BM135"/>
    <mergeCell ref="BN135:BQ135"/>
    <mergeCell ref="A136:B136"/>
    <mergeCell ref="C136:Z136"/>
    <mergeCell ref="AA136:AE136"/>
    <mergeCell ref="AF136:AJ136"/>
    <mergeCell ref="AK136:AO136"/>
    <mergeCell ref="A135:B135"/>
    <mergeCell ref="C135:Z135"/>
    <mergeCell ref="AA135:AE135"/>
    <mergeCell ref="AF135:AJ135"/>
    <mergeCell ref="AK135:AO135"/>
    <mergeCell ref="AP135:AT135"/>
    <mergeCell ref="C140:BQ140"/>
    <mergeCell ref="AU139:AY139"/>
    <mergeCell ref="AZ139:BC139"/>
    <mergeCell ref="BD139:BH139"/>
    <mergeCell ref="BI139:BM139"/>
    <mergeCell ref="BN139:BQ139"/>
    <mergeCell ref="A140:B140"/>
    <mergeCell ref="A139:B139"/>
    <mergeCell ref="C139:Z139"/>
    <mergeCell ref="AA139:AE139"/>
    <mergeCell ref="AF139:AJ139"/>
    <mergeCell ref="AK139:AO139"/>
    <mergeCell ref="AP139:AT139"/>
    <mergeCell ref="AP138:AT138"/>
    <mergeCell ref="AU138:AY138"/>
    <mergeCell ref="AZ138:BC138"/>
    <mergeCell ref="BD138:BH138"/>
    <mergeCell ref="BI138:BM138"/>
    <mergeCell ref="BN138:BQ138"/>
    <mergeCell ref="A138:B138"/>
    <mergeCell ref="C138:Z138"/>
    <mergeCell ref="AA138:AE138"/>
    <mergeCell ref="AF138:AJ138"/>
    <mergeCell ref="AK138:AO138"/>
    <mergeCell ref="C144:BQ144"/>
    <mergeCell ref="A144:B144"/>
    <mergeCell ref="A143:B143"/>
    <mergeCell ref="C143:BQ143"/>
    <mergeCell ref="AP142:AT142"/>
    <mergeCell ref="AU142:AY142"/>
    <mergeCell ref="AZ142:BC142"/>
    <mergeCell ref="BD142:BH142"/>
    <mergeCell ref="BI142:BM142"/>
    <mergeCell ref="BN142:BQ142"/>
    <mergeCell ref="AU141:AY141"/>
    <mergeCell ref="AZ141:BC141"/>
    <mergeCell ref="BD141:BH141"/>
    <mergeCell ref="BI141:BM141"/>
    <mergeCell ref="BN141:BQ141"/>
    <mergeCell ref="A142:B142"/>
    <mergeCell ref="C142:Z142"/>
    <mergeCell ref="AA142:AE142"/>
    <mergeCell ref="AF142:AJ142"/>
    <mergeCell ref="AK142:AO142"/>
    <mergeCell ref="A141:B141"/>
    <mergeCell ref="C141:Z141"/>
    <mergeCell ref="AA141:AE141"/>
    <mergeCell ref="AF141:AJ141"/>
    <mergeCell ref="AK141:AO141"/>
    <mergeCell ref="AP141:AT141"/>
    <mergeCell ref="AP146:AT146"/>
    <mergeCell ref="AU146:AY146"/>
    <mergeCell ref="AZ146:BC146"/>
    <mergeCell ref="BD146:BH146"/>
    <mergeCell ref="BI146:BM146"/>
    <mergeCell ref="BN146:BQ146"/>
    <mergeCell ref="AU145:AY145"/>
    <mergeCell ref="AZ145:BC145"/>
    <mergeCell ref="BD145:BH145"/>
    <mergeCell ref="BI145:BM145"/>
    <mergeCell ref="BN145:BQ145"/>
    <mergeCell ref="A146:B146"/>
    <mergeCell ref="C146:Z146"/>
    <mergeCell ref="AA146:AE146"/>
    <mergeCell ref="AF146:AJ146"/>
    <mergeCell ref="AK146:AO146"/>
    <mergeCell ref="A145:B145"/>
    <mergeCell ref="C145:Z145"/>
    <mergeCell ref="AA145:AE145"/>
    <mergeCell ref="AF145:AJ145"/>
    <mergeCell ref="AK145:AO145"/>
    <mergeCell ref="AP145:AT145"/>
    <mergeCell ref="AP148:AT148"/>
    <mergeCell ref="AU148:AY148"/>
    <mergeCell ref="AZ148:BC148"/>
    <mergeCell ref="BD148:BH148"/>
    <mergeCell ref="BI148:BM148"/>
    <mergeCell ref="BN148:BQ148"/>
    <mergeCell ref="AU147:AY147"/>
    <mergeCell ref="AZ147:BC147"/>
    <mergeCell ref="BD147:BH147"/>
    <mergeCell ref="BI147:BM147"/>
    <mergeCell ref="BN147:BQ147"/>
    <mergeCell ref="A148:B148"/>
    <mergeCell ref="C148:Z148"/>
    <mergeCell ref="AA148:AE148"/>
    <mergeCell ref="AF148:AJ148"/>
    <mergeCell ref="AK148:AO148"/>
    <mergeCell ref="A147:B147"/>
    <mergeCell ref="C147:Z147"/>
    <mergeCell ref="AA147:AE147"/>
    <mergeCell ref="AF147:AJ147"/>
    <mergeCell ref="AK147:AO147"/>
    <mergeCell ref="AP147:AT147"/>
    <mergeCell ref="AP150:AT150"/>
    <mergeCell ref="AU150:AY150"/>
    <mergeCell ref="AZ150:BC150"/>
    <mergeCell ref="BD150:BH150"/>
    <mergeCell ref="BI150:BM150"/>
    <mergeCell ref="BN150:BQ150"/>
    <mergeCell ref="AU149:AY149"/>
    <mergeCell ref="AZ149:BC149"/>
    <mergeCell ref="BD149:BH149"/>
    <mergeCell ref="BI149:BM149"/>
    <mergeCell ref="BN149:BQ149"/>
    <mergeCell ref="A150:B150"/>
    <mergeCell ref="C150:Z150"/>
    <mergeCell ref="AA150:AE150"/>
    <mergeCell ref="AF150:AJ150"/>
    <mergeCell ref="AK150:AO150"/>
    <mergeCell ref="A149:B149"/>
    <mergeCell ref="C149:Z149"/>
    <mergeCell ref="AA149:AE149"/>
    <mergeCell ref="AF149:AJ149"/>
    <mergeCell ref="AK149:AO149"/>
    <mergeCell ref="AP149:AT149"/>
    <mergeCell ref="A153:B153"/>
    <mergeCell ref="C153:BQ153"/>
    <mergeCell ref="AP152:AT152"/>
    <mergeCell ref="AU152:AY152"/>
    <mergeCell ref="AZ152:BC152"/>
    <mergeCell ref="BD152:BH152"/>
    <mergeCell ref="BI152:BM152"/>
    <mergeCell ref="BN152:BQ152"/>
    <mergeCell ref="AU151:AY151"/>
    <mergeCell ref="AZ151:BC151"/>
    <mergeCell ref="BD151:BH151"/>
    <mergeCell ref="BI151:BM151"/>
    <mergeCell ref="BN151:BQ151"/>
    <mergeCell ref="A152:B152"/>
    <mergeCell ref="C152:Z152"/>
    <mergeCell ref="AA152:AE152"/>
    <mergeCell ref="AF152:AJ152"/>
    <mergeCell ref="AK152:AO152"/>
    <mergeCell ref="A151:B151"/>
    <mergeCell ref="C151:Z151"/>
    <mergeCell ref="AA151:AE151"/>
    <mergeCell ref="AF151:AJ151"/>
    <mergeCell ref="AK151:AO151"/>
    <mergeCell ref="AP151:AT151"/>
    <mergeCell ref="AU155:AY155"/>
    <mergeCell ref="AZ155:BC155"/>
    <mergeCell ref="BD155:BH155"/>
    <mergeCell ref="BI155:BM155"/>
    <mergeCell ref="BN155:BQ155"/>
    <mergeCell ref="A156:B156"/>
    <mergeCell ref="C156:Z156"/>
    <mergeCell ref="AA156:AE156"/>
    <mergeCell ref="AF156:AJ156"/>
    <mergeCell ref="AK156:AO156"/>
    <mergeCell ref="A155:B155"/>
    <mergeCell ref="C155:Z155"/>
    <mergeCell ref="AA155:AE155"/>
    <mergeCell ref="AF155:AJ155"/>
    <mergeCell ref="AK155:AO155"/>
    <mergeCell ref="AP155:AT155"/>
    <mergeCell ref="AP154:AT154"/>
    <mergeCell ref="AU154:AY154"/>
    <mergeCell ref="AZ154:BC154"/>
    <mergeCell ref="BD154:BH154"/>
    <mergeCell ref="BI154:BM154"/>
    <mergeCell ref="BN154:BQ154"/>
    <mergeCell ref="A154:B154"/>
    <mergeCell ref="C154:Z154"/>
    <mergeCell ref="AA154:AE154"/>
    <mergeCell ref="AF154:AJ154"/>
    <mergeCell ref="AK154:AO154"/>
    <mergeCell ref="AU157:AY157"/>
    <mergeCell ref="AZ157:BC157"/>
    <mergeCell ref="BD157:BH157"/>
    <mergeCell ref="BI157:BM157"/>
    <mergeCell ref="BN157:BQ157"/>
    <mergeCell ref="A158:B158"/>
    <mergeCell ref="C158:Z158"/>
    <mergeCell ref="AA158:AE158"/>
    <mergeCell ref="AF158:AJ158"/>
    <mergeCell ref="AK158:AO158"/>
    <mergeCell ref="A157:B157"/>
    <mergeCell ref="C157:Z157"/>
    <mergeCell ref="AA157:AE157"/>
    <mergeCell ref="AF157:AJ157"/>
    <mergeCell ref="AK157:AO157"/>
    <mergeCell ref="AP157:AT157"/>
    <mergeCell ref="AP156:AT156"/>
    <mergeCell ref="AU156:AY156"/>
    <mergeCell ref="AZ156:BC156"/>
    <mergeCell ref="BD156:BH156"/>
    <mergeCell ref="BI156:BM156"/>
    <mergeCell ref="BN156:BQ156"/>
    <mergeCell ref="AU159:AY159"/>
    <mergeCell ref="AZ159:BC159"/>
    <mergeCell ref="BD159:BH159"/>
    <mergeCell ref="BI159:BM159"/>
    <mergeCell ref="BN159:BQ159"/>
    <mergeCell ref="A160:B160"/>
    <mergeCell ref="C160:Z160"/>
    <mergeCell ref="AA160:AE160"/>
    <mergeCell ref="AF160:AJ160"/>
    <mergeCell ref="AK160:AO160"/>
    <mergeCell ref="A159:B159"/>
    <mergeCell ref="C159:Z159"/>
    <mergeCell ref="AA159:AE159"/>
    <mergeCell ref="AF159:AJ159"/>
    <mergeCell ref="AK159:AO159"/>
    <mergeCell ref="AP159:AT159"/>
    <mergeCell ref="AP158:AT158"/>
    <mergeCell ref="AU158:AY158"/>
    <mergeCell ref="AZ158:BC158"/>
    <mergeCell ref="BD158:BH158"/>
    <mergeCell ref="BI158:BM158"/>
    <mergeCell ref="BN158:BQ158"/>
    <mergeCell ref="AU161:AY161"/>
    <mergeCell ref="AZ161:BC161"/>
    <mergeCell ref="BD161:BH161"/>
    <mergeCell ref="BI161:BM161"/>
    <mergeCell ref="BN161:BQ161"/>
    <mergeCell ref="A161:B161"/>
    <mergeCell ref="C161:Z161"/>
    <mergeCell ref="AA161:AE161"/>
    <mergeCell ref="AF161:AJ161"/>
    <mergeCell ref="AK161:AO161"/>
    <mergeCell ref="AP161:AT161"/>
    <mergeCell ref="AP160:AT160"/>
    <mergeCell ref="AU160:AY160"/>
    <mergeCell ref="AZ160:BC160"/>
    <mergeCell ref="BD160:BH160"/>
    <mergeCell ref="BI160:BM160"/>
    <mergeCell ref="BN160:BQ160"/>
  </mergeCells>
  <phoneticPr fontId="0" type="noConversion"/>
  <conditionalFormatting sqref="C70">
    <cfRule type="cellIs" dxfId="65" priority="67" stopIfTrue="1" operator="equal">
      <formula>$C69</formula>
    </cfRule>
  </conditionalFormatting>
  <conditionalFormatting sqref="A60:B61 A193 A173:B173 A189 A48:B49 A176:B179 A182 A184 A187 A191 A46:B46 A58:B58 A51:B51 A53:B56 A167:B171 A70:B70 A105">
    <cfRule type="cellIs" dxfId="64" priority="68" stopIfTrue="1" operator="equal">
      <formula>0</formula>
    </cfRule>
  </conditionalFormatting>
  <conditionalFormatting sqref="C71">
    <cfRule type="cellIs" dxfId="63" priority="65" stopIfTrue="1" operator="equal">
      <formula>$C70</formula>
    </cfRule>
  </conditionalFormatting>
  <conditionalFormatting sqref="A71:B71">
    <cfRule type="cellIs" dxfId="62" priority="66" stopIfTrue="1" operator="equal">
      <formula>0</formula>
    </cfRule>
  </conditionalFormatting>
  <conditionalFormatting sqref="C72">
    <cfRule type="cellIs" dxfId="61" priority="63" stopIfTrue="1" operator="equal">
      <formula>$C71</formula>
    </cfRule>
  </conditionalFormatting>
  <conditionalFormatting sqref="A72:B72">
    <cfRule type="cellIs" dxfId="60" priority="64" stopIfTrue="1" operator="equal">
      <formula>0</formula>
    </cfRule>
  </conditionalFormatting>
  <conditionalFormatting sqref="C73">
    <cfRule type="cellIs" dxfId="59" priority="61" stopIfTrue="1" operator="equal">
      <formula>$C72</formula>
    </cfRule>
  </conditionalFormatting>
  <conditionalFormatting sqref="A73:B73">
    <cfRule type="cellIs" dxfId="58" priority="62" stopIfTrue="1" operator="equal">
      <formula>0</formula>
    </cfRule>
  </conditionalFormatting>
  <conditionalFormatting sqref="C74">
    <cfRule type="cellIs" dxfId="57" priority="59" stopIfTrue="1" operator="equal">
      <formula>$C73</formula>
    </cfRule>
  </conditionalFormatting>
  <conditionalFormatting sqref="A74:B74">
    <cfRule type="cellIs" dxfId="56" priority="60" stopIfTrue="1" operator="equal">
      <formula>0</formula>
    </cfRule>
  </conditionalFormatting>
  <conditionalFormatting sqref="C75">
    <cfRule type="cellIs" dxfId="55" priority="57" stopIfTrue="1" operator="equal">
      <formula>$C74</formula>
    </cfRule>
  </conditionalFormatting>
  <conditionalFormatting sqref="A75:B75">
    <cfRule type="cellIs" dxfId="54" priority="58" stopIfTrue="1" operator="equal">
      <formula>0</formula>
    </cfRule>
  </conditionalFormatting>
  <conditionalFormatting sqref="C76">
    <cfRule type="cellIs" dxfId="53" priority="55" stopIfTrue="1" operator="equal">
      <formula>$C75</formula>
    </cfRule>
  </conditionalFormatting>
  <conditionalFormatting sqref="A76:B76">
    <cfRule type="cellIs" dxfId="52" priority="56" stopIfTrue="1" operator="equal">
      <formula>0</formula>
    </cfRule>
  </conditionalFormatting>
  <conditionalFormatting sqref="C77">
    <cfRule type="cellIs" dxfId="51" priority="53" stopIfTrue="1" operator="equal">
      <formula>$C76</formula>
    </cfRule>
  </conditionalFormatting>
  <conditionalFormatting sqref="A77:B77">
    <cfRule type="cellIs" dxfId="50" priority="54" stopIfTrue="1" operator="equal">
      <formula>0</formula>
    </cfRule>
  </conditionalFormatting>
  <conditionalFormatting sqref="C78">
    <cfRule type="cellIs" dxfId="49" priority="51" stopIfTrue="1" operator="equal">
      <formula>$C77</formula>
    </cfRule>
  </conditionalFormatting>
  <conditionalFormatting sqref="A78:B78">
    <cfRule type="cellIs" dxfId="48" priority="52" stopIfTrue="1" operator="equal">
      <formula>0</formula>
    </cfRule>
  </conditionalFormatting>
  <conditionalFormatting sqref="C79">
    <cfRule type="cellIs" dxfId="47" priority="49" stopIfTrue="1" operator="equal">
      <formula>$C78</formula>
    </cfRule>
  </conditionalFormatting>
  <conditionalFormatting sqref="A79:B79">
    <cfRule type="cellIs" dxfId="46" priority="50" stopIfTrue="1" operator="equal">
      <formula>0</formula>
    </cfRule>
  </conditionalFormatting>
  <conditionalFormatting sqref="C80">
    <cfRule type="cellIs" dxfId="45" priority="47" stopIfTrue="1" operator="equal">
      <formula>$C79</formula>
    </cfRule>
  </conditionalFormatting>
  <conditionalFormatting sqref="A80:B80">
    <cfRule type="cellIs" dxfId="44" priority="48" stopIfTrue="1" operator="equal">
      <formula>0</formula>
    </cfRule>
  </conditionalFormatting>
  <conditionalFormatting sqref="C81">
    <cfRule type="cellIs" dxfId="43" priority="45" stopIfTrue="1" operator="equal">
      <formula>$C80</formula>
    </cfRule>
  </conditionalFormatting>
  <conditionalFormatting sqref="A81:B81">
    <cfRule type="cellIs" dxfId="42" priority="46" stopIfTrue="1" operator="equal">
      <formula>0</formula>
    </cfRule>
  </conditionalFormatting>
  <conditionalFormatting sqref="C82">
    <cfRule type="cellIs" dxfId="41" priority="43" stopIfTrue="1" operator="equal">
      <formula>$C81</formula>
    </cfRule>
  </conditionalFormatting>
  <conditionalFormatting sqref="A82:B82">
    <cfRule type="cellIs" dxfId="40" priority="44" stopIfTrue="1" operator="equal">
      <formula>0</formula>
    </cfRule>
  </conditionalFormatting>
  <conditionalFormatting sqref="C83">
    <cfRule type="cellIs" dxfId="39" priority="41" stopIfTrue="1" operator="equal">
      <formula>$C82</formula>
    </cfRule>
  </conditionalFormatting>
  <conditionalFormatting sqref="A83:B83">
    <cfRule type="cellIs" dxfId="38" priority="42" stopIfTrue="1" operator="equal">
      <formula>0</formula>
    </cfRule>
  </conditionalFormatting>
  <conditionalFormatting sqref="C84">
    <cfRule type="cellIs" dxfId="37" priority="39" stopIfTrue="1" operator="equal">
      <formula>$C83</formula>
    </cfRule>
  </conditionalFormatting>
  <conditionalFormatting sqref="A84:B84">
    <cfRule type="cellIs" dxfId="36" priority="40" stopIfTrue="1" operator="equal">
      <formula>0</formula>
    </cfRule>
  </conditionalFormatting>
  <conditionalFormatting sqref="C85">
    <cfRule type="cellIs" dxfId="35" priority="37" stopIfTrue="1" operator="equal">
      <formula>$C84</formula>
    </cfRule>
  </conditionalFormatting>
  <conditionalFormatting sqref="A85:B85">
    <cfRule type="cellIs" dxfId="34" priority="38" stopIfTrue="1" operator="equal">
      <formula>0</formula>
    </cfRule>
  </conditionalFormatting>
  <conditionalFormatting sqref="C86">
    <cfRule type="cellIs" dxfId="33" priority="35" stopIfTrue="1" operator="equal">
      <formula>$C85</formula>
    </cfRule>
  </conditionalFormatting>
  <conditionalFormatting sqref="A86:B86">
    <cfRule type="cellIs" dxfId="32" priority="36" stopIfTrue="1" operator="equal">
      <formula>0</formula>
    </cfRule>
  </conditionalFormatting>
  <conditionalFormatting sqref="C87">
    <cfRule type="cellIs" dxfId="31" priority="33" stopIfTrue="1" operator="equal">
      <formula>$C86</formula>
    </cfRule>
  </conditionalFormatting>
  <conditionalFormatting sqref="A87:B87">
    <cfRule type="cellIs" dxfId="30" priority="34" stopIfTrue="1" operator="equal">
      <formula>0</formula>
    </cfRule>
  </conditionalFormatting>
  <conditionalFormatting sqref="C88">
    <cfRule type="cellIs" dxfId="29" priority="31" stopIfTrue="1" operator="equal">
      <formula>$C87</formula>
    </cfRule>
  </conditionalFormatting>
  <conditionalFormatting sqref="A88:B88">
    <cfRule type="cellIs" dxfId="28" priority="32" stopIfTrue="1" operator="equal">
      <formula>0</formula>
    </cfRule>
  </conditionalFormatting>
  <conditionalFormatting sqref="C89">
    <cfRule type="cellIs" dxfId="27" priority="29" stopIfTrue="1" operator="equal">
      <formula>$C88</formula>
    </cfRule>
  </conditionalFormatting>
  <conditionalFormatting sqref="A89:B89">
    <cfRule type="cellIs" dxfId="26" priority="30" stopIfTrue="1" operator="equal">
      <formula>0</formula>
    </cfRule>
  </conditionalFormatting>
  <conditionalFormatting sqref="C90">
    <cfRule type="cellIs" dxfId="25" priority="27" stopIfTrue="1" operator="equal">
      <formula>$C89</formula>
    </cfRule>
  </conditionalFormatting>
  <conditionalFormatting sqref="A90:B90">
    <cfRule type="cellIs" dxfId="24" priority="28" stopIfTrue="1" operator="equal">
      <formula>0</formula>
    </cfRule>
  </conditionalFormatting>
  <conditionalFormatting sqref="C91">
    <cfRule type="cellIs" dxfId="23" priority="25" stopIfTrue="1" operator="equal">
      <formula>$C90</formula>
    </cfRule>
  </conditionalFormatting>
  <conditionalFormatting sqref="A91:B91">
    <cfRule type="cellIs" dxfId="22" priority="26" stopIfTrue="1" operator="equal">
      <formula>0</formula>
    </cfRule>
  </conditionalFormatting>
  <conditionalFormatting sqref="C92">
    <cfRule type="cellIs" dxfId="21" priority="23" stopIfTrue="1" operator="equal">
      <formula>$C91</formula>
    </cfRule>
  </conditionalFormatting>
  <conditionalFormatting sqref="A92:B92">
    <cfRule type="cellIs" dxfId="20" priority="24" stopIfTrue="1" operator="equal">
      <formula>0</formula>
    </cfRule>
  </conditionalFormatting>
  <conditionalFormatting sqref="C93">
    <cfRule type="cellIs" dxfId="19" priority="21" stopIfTrue="1" operator="equal">
      <formula>$C92</formula>
    </cfRule>
  </conditionalFormatting>
  <conditionalFormatting sqref="A93:B93">
    <cfRule type="cellIs" dxfId="18" priority="22" stopIfTrue="1" operator="equal">
      <formula>0</formula>
    </cfRule>
  </conditionalFormatting>
  <conditionalFormatting sqref="C94">
    <cfRule type="cellIs" dxfId="17" priority="19" stopIfTrue="1" operator="equal">
      <formula>$C93</formula>
    </cfRule>
  </conditionalFormatting>
  <conditionalFormatting sqref="A94:B94">
    <cfRule type="cellIs" dxfId="16" priority="20" stopIfTrue="1" operator="equal">
      <formula>0</formula>
    </cfRule>
  </conditionalFormatting>
  <conditionalFormatting sqref="C95">
    <cfRule type="cellIs" dxfId="15" priority="17" stopIfTrue="1" operator="equal">
      <formula>$C94</formula>
    </cfRule>
  </conditionalFormatting>
  <conditionalFormatting sqref="A95:B95">
    <cfRule type="cellIs" dxfId="14" priority="18" stopIfTrue="1" operator="equal">
      <formula>0</formula>
    </cfRule>
  </conditionalFormatting>
  <conditionalFormatting sqref="C96">
    <cfRule type="cellIs" dxfId="13" priority="15" stopIfTrue="1" operator="equal">
      <formula>$C95</formula>
    </cfRule>
  </conditionalFormatting>
  <conditionalFormatting sqref="A96:B96">
    <cfRule type="cellIs" dxfId="12" priority="16" stopIfTrue="1" operator="equal">
      <formula>0</formula>
    </cfRule>
  </conditionalFormatting>
  <conditionalFormatting sqref="C97">
    <cfRule type="cellIs" dxfId="11" priority="13" stopIfTrue="1" operator="equal">
      <formula>$C96</formula>
    </cfRule>
  </conditionalFormatting>
  <conditionalFormatting sqref="A97:B97">
    <cfRule type="cellIs" dxfId="10" priority="14" stopIfTrue="1" operator="equal">
      <formula>0</formula>
    </cfRule>
  </conditionalFormatting>
  <conditionalFormatting sqref="C98">
    <cfRule type="cellIs" dxfId="9" priority="11" stopIfTrue="1" operator="equal">
      <formula>$C97</formula>
    </cfRule>
  </conditionalFormatting>
  <conditionalFormatting sqref="A98:B98">
    <cfRule type="cellIs" dxfId="8" priority="12" stopIfTrue="1" operator="equal">
      <formula>0</formula>
    </cfRule>
  </conditionalFormatting>
  <conditionalFormatting sqref="C99">
    <cfRule type="cellIs" dxfId="7" priority="9" stopIfTrue="1" operator="equal">
      <formula>$C98</formula>
    </cfRule>
  </conditionalFormatting>
  <conditionalFormatting sqref="A99:B99">
    <cfRule type="cellIs" dxfId="6" priority="10" stopIfTrue="1" operator="equal">
      <formula>0</formula>
    </cfRule>
  </conditionalFormatting>
  <conditionalFormatting sqref="C100">
    <cfRule type="cellIs" dxfId="5" priority="7" stopIfTrue="1" operator="equal">
      <formula>$C99</formula>
    </cfRule>
  </conditionalFormatting>
  <conditionalFormatting sqref="A100:B100">
    <cfRule type="cellIs" dxfId="4" priority="8" stopIfTrue="1" operator="equal">
      <formula>0</formula>
    </cfRule>
  </conditionalFormatting>
  <conditionalFormatting sqref="C101">
    <cfRule type="cellIs" dxfId="3" priority="5" stopIfTrue="1" operator="equal">
      <formula>$C100</formula>
    </cfRule>
  </conditionalFormatting>
  <conditionalFormatting sqref="A101:B101">
    <cfRule type="cellIs" dxfId="2" priority="6" stopIfTrue="1" operator="equal">
      <formula>0</formula>
    </cfRule>
  </conditionalFormatting>
  <conditionalFormatting sqref="C102">
    <cfRule type="cellIs" dxfId="1" priority="3" stopIfTrue="1" operator="equal">
      <formula>$C101</formula>
    </cfRule>
  </conditionalFormatting>
  <conditionalFormatting sqref="A102:B102">
    <cfRule type="cellIs" dxfId="0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69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КПК1517322</vt:lpstr>
      <vt:lpstr>КПК1517322!Область_друку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ПК</cp:lastModifiedBy>
  <cp:lastPrinted>2025-01-22T10:54:57Z</cp:lastPrinted>
  <dcterms:created xsi:type="dcterms:W3CDTF">2016-08-10T10:53:25Z</dcterms:created>
  <dcterms:modified xsi:type="dcterms:W3CDTF">2025-01-22T10:56:19Z</dcterms:modified>
</cp:coreProperties>
</file>