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BAE7160C-CEAB-46F6-A038-F8AAA026421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2175" sheetId="1" r:id="rId1"/>
  </sheets>
  <definedNames>
    <definedName name="_xlnm.Print_Area" localSheetId="0">КПК1512175!$A$1:$BQ$139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18" i="1" l="1"/>
  <c r="AQ115" i="1"/>
  <c r="AQ112" i="1"/>
  <c r="AQ110" i="1"/>
  <c r="AQ109" i="1"/>
  <c r="AQ108" i="1"/>
  <c r="AQ107" i="1"/>
  <c r="AQ106" i="1"/>
  <c r="AI106" i="1"/>
  <c r="AA106" i="1"/>
  <c r="AI51" i="1"/>
  <c r="AY49" i="1"/>
  <c r="AY48" i="1"/>
  <c r="AY47" i="1"/>
  <c r="AY46" i="1"/>
  <c r="AY44" i="1"/>
  <c r="AI44" i="1"/>
  <c r="S44" i="1"/>
  <c r="AI39" i="1"/>
  <c r="BN100" i="1"/>
  <c r="BI100" i="1"/>
  <c r="BD100" i="1"/>
  <c r="AZ100" i="1"/>
  <c r="BN98" i="1"/>
  <c r="BI98" i="1"/>
  <c r="BD98" i="1"/>
  <c r="AZ98" i="1"/>
  <c r="BN96" i="1"/>
  <c r="BI96" i="1"/>
  <c r="BD96" i="1"/>
  <c r="AZ96" i="1"/>
  <c r="BN95" i="1"/>
  <c r="BI95" i="1"/>
  <c r="BD95" i="1"/>
  <c r="AZ95" i="1"/>
  <c r="BN93" i="1"/>
  <c r="BI93" i="1"/>
  <c r="BD93" i="1"/>
  <c r="AZ93" i="1"/>
  <c r="BI89" i="1"/>
  <c r="BD89" i="1"/>
  <c r="AZ89" i="1"/>
  <c r="AK89" i="1"/>
  <c r="BN89" i="1" s="1"/>
  <c r="BI88" i="1"/>
  <c r="BD88" i="1"/>
  <c r="AZ88" i="1"/>
  <c r="AK88" i="1"/>
  <c r="BN88" i="1" s="1"/>
  <c r="BH76" i="1"/>
  <c r="BC76" i="1"/>
  <c r="BH73" i="1"/>
  <c r="BC73" i="1"/>
  <c r="BH70" i="1"/>
  <c r="BC70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BN30" i="1" l="1"/>
  <c r="BN31" i="1"/>
</calcChain>
</file>

<file path=xl/sharedStrings.xml><?xml version="1.0" encoding="utf-8"?>
<sst xmlns="http://schemas.openxmlformats.org/spreadsheetml/2006/main" count="323" uniqueCount="158">
  <si>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</si>
  <si>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</si>
  <si>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</si>
  <si>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</si>
  <si>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</si>
  <si>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</si>
  <si>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</si>
  <si>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</si>
  <si>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</si>
  <si>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</si>
  <si>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</si>
  <si>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</si>
  <si>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</si>
  <si>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</si>
  <si>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</si>
  <si>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</si>
  <si>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</si>
  <si>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</si>
  <si>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</si>
  <si>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</si>
  <si>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</si>
  <si>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</si>
  <si>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</si>
  <si>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</si>
  <si>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</si>
  <si>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</si>
  <si>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</si>
  <si>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</si>
  <si>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</si>
  <si>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</si>
  <si>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</si>
  <si>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</si>
  <si>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</si>
  <si>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</si>
  <si>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</si>
  <si>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</si>
  <si>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</si>
  <si>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</si>
  <si>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</si>
  <si>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</si>
  <si>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</si>
  <si>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</si>
  <si>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</si>
  <si>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</si>
  <si>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</si>
  <si>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</si>
  <si>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</si>
  <si>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</si>
  <si>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</si>
  <si>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</si>
  <si>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</si>
  <si>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</si>
  <si>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</si>
  <si>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</si>
  <si>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</si>
  <si>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</si>
  <si>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</si>
  <si>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</si>
  <si>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</si>
  <si>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</si>
  <si>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</si>
  <si>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</si>
  <si>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</si>
  <si>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</si>
  <si>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</si>
  <si>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</si>
  <si>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</si>
  <si>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</si>
  <si>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</si>
  <si>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</si>
  <si>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</si>
  <si>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</si>
  <si>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</si>
  <si>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</si>
  <si>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</si>
  <si>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</si>
  <si>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</si>
  <si>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</si>
  <si>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</si>
  <si>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</si>
  <si>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</si>
  <si>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</si>
  <si>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</si>
  <si>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</si>
  <si>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</si>
  <si>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</si>
  <si>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</si>
  <si>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</si>
  <si>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</si>
  <si>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</si>
  <si>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</si>
  <si>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</si>
  <si>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</si>
  <si>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</si>
  <si>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</si>
  <si>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</si>
  <si>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</si>
  <si>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</si>
  <si>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</si>
  <si>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</si>
  <si>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</si>
  <si>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</si>
  <si>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</si>
  <si>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</si>
  <si>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</si>
  <si>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</si>
  <si>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</si>
  <si>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</si>
  <si>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Ремонт (реставраційний) будівель інфекційного корпусу № 12 та приймального інфекційного відділення корпусу № 14 обласного комунального некомерційного підприємства "Чернівецька обласна клінічна лікарня'' по вул. Головна, 137 в м. Чернівці (з влаштуванням приміщень цивільного захисту населення (укриттів)</t>
  </si>
  <si>
    <t>C32:BQ32</t>
  </si>
  <si>
    <t>Пояснення щодо причин розбіжностей між фактичними та затвердженими результативними показниками: За рахунок економії коштів.</t>
  </si>
  <si>
    <t>C63:BQ63</t>
  </si>
  <si>
    <t>затрат</t>
  </si>
  <si>
    <t>Обсяг витрат на проведення ремонту (реставрації) будівлі</t>
  </si>
  <si>
    <t>C66:BQ66</t>
  </si>
  <si>
    <t>Пояснення щодо причин розбіжностей між фактичними та затвердженими результативними показниками: Відхилення за рахунок економії коштів.</t>
  </si>
  <si>
    <t>продукту</t>
  </si>
  <si>
    <t>Кількість об’єктів на яких заплановано здійснити ремонт (реставрацію) будівлі</t>
  </si>
  <si>
    <t>C69:BQ69</t>
  </si>
  <si>
    <t>Пояснення щодо причин розбіжностей між фактичними та затвердженими результативними показниками: Відхилення за рахунок збільшення загальної площі реставрації</t>
  </si>
  <si>
    <t>Загальна площа реставрації</t>
  </si>
  <si>
    <t>C71:BQ71</t>
  </si>
  <si>
    <t>ефективності</t>
  </si>
  <si>
    <t>Середній обсяг витрат на 1 кв. м., де заплановано здійснити реставраційний ремонт</t>
  </si>
  <si>
    <t>C74:BQ74</t>
  </si>
  <si>
    <t>якості</t>
  </si>
  <si>
    <t>Рівень будівельної готовності будівлі після реставраційного ремонту на кінець звітного періоду</t>
  </si>
  <si>
    <t>C77:BQ77</t>
  </si>
  <si>
    <t>Пояснення щодо причин розбіжностей між фактичними та затвердженими результативними показниками: Будівельні роботи по ремонту (реставрації) приміщень ще не завершені.</t>
  </si>
  <si>
    <t>C91:BQ91</t>
  </si>
  <si>
    <t>Створення належних та безпечних умов для функціонування  закладу, а також зручності відвідування та перебування пацієнтів в установі, покращення матеріально-технічної бази закладу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</si>
  <si>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</si>
  <si>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</si>
  <si>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</si>
  <si>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</si>
  <si>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</si>
  <si>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</si>
  <si>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</si>
  <si>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</si>
  <si>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</si>
  <si>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</si>
  <si>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1512175</t>
  </si>
  <si>
    <t>Реалізація публічних інвестиційних проектів у сфері охорони здоров`я</t>
  </si>
  <si>
    <t>1510000</t>
  </si>
  <si>
    <t>2175</t>
  </si>
  <si>
    <t>0763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</si>
  <si>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</si>
  <si>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за рахунок економії коштів.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</si>
  <si>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</si>
  <si>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</si>
  <si>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</si>
  <si>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</si>
  <si>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відсутні.</t>
  </si>
  <si>
    <t>Немає порушень у стані фінансової дисципліни.</t>
  </si>
  <si>
    <t>Бюджетна програма актуальна, так як надає можливість у проведені реставраційних робіт та заходів з влаштування приміщень для населення в медичному закладі</t>
  </si>
  <si>
    <t>Бюджетна програма ефективна, так як облаштування умов у закладі надає можливість отримання якісної медичнї допомоги та покращення матеріально-технічної бази закладу.</t>
  </si>
  <si>
    <t>Об’єкт, профінансований  даною програмою має високу суспільну значимість</t>
  </si>
  <si>
    <t>Будівельні роботи по  об’єкту виконані  у повному обсязі відповідно до договірних зобов’язань на 2025 рік.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</si>
</sst>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0" fontId="2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top" wrapText="1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165" fontId="15" fillId="3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right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5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166" fontId="2" fillId="0" borderId="5" xfId="0" applyNumberFormat="1" applyFont="1" applyBorder="1" applyAlignment="1">
      <alignment horizontal="left" vertical="top" wrapText="1"/>
    </xf>
    <xf numFmtId="166" fontId="2" fillId="0" borderId="6" xfId="0" applyNumberFormat="1" applyFont="1" applyBorder="1" applyAlignment="1">
      <alignment horizontal="left" vertical="top" wrapText="1"/>
    </xf>
    <xf numFmtId="166" fontId="2" fillId="0" borderId="2" xfId="0" applyNumberFormat="1" applyFont="1" applyBorder="1" applyAlignment="1">
      <alignment horizontal="left" vertical="top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166" fontId="2" fillId="0" borderId="5" xfId="0" quotePrefix="1" applyNumberFormat="1" applyFont="1" applyBorder="1" applyAlignment="1">
      <alignment horizontal="left" vertical="top" wrapText="1"/>
    </xf>
    <xf numFmtId="166" fontId="8" fillId="0" borderId="5" xfId="0" quotePrefix="1" applyNumberFormat="1" applyFont="1" applyBorder="1" applyAlignment="1">
      <alignment horizontal="center" vertical="top" wrapText="1"/>
    </xf>
    <xf numFmtId="166" fontId="8" fillId="0" borderId="6" xfId="0" quotePrefix="1" applyNumberFormat="1" applyFont="1" applyBorder="1" applyAlignment="1">
      <alignment horizontal="center" vertical="top" wrapText="1"/>
    </xf>
    <xf numFmtId="166" fontId="8" fillId="0" borderId="2" xfId="0" quotePrefix="1" applyNumberFormat="1" applyFont="1" applyBorder="1" applyAlignment="1">
      <alignment horizontal="center" vertical="top" wrapText="1"/>
    </xf>
    <xf numFmtId="166" fontId="2" fillId="0" borderId="6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39"/>
  <sheetViews>
    <sheetView tabSelected="1" topLeftCell="A103" zoomScale="68" zoomScaleNormal="68" workbookViewId="0">
      <selection activeCell="AP138" sqref="AP138:BH1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53" width="2.85546875" style="1" customWidth="1"/>
    <col min="54" max="54" width="3.28515625" style="1" customWidth="1"/>
    <col min="55" max="55" width="4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43" t="s">
        <v>35</v>
      </c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</row>
    <row r="3" spans="1:64" ht="9" customHeight="1" x14ac:dyDescent="0.2"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</row>
    <row r="4" spans="1:64" ht="13.5" customHeight="1" x14ac:dyDescent="0.2"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</row>
    <row r="7" spans="1:64" ht="9.75" hidden="1" customHeight="1" x14ac:dyDescent="0.2">
      <c r="A7" s="144"/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</row>
    <row r="8" spans="1:64" ht="9.75" hidden="1" customHeight="1" x14ac:dyDescent="0.2">
      <c r="A8" s="144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</row>
    <row r="9" spans="1:64" ht="8.25" hidden="1" customHeight="1" x14ac:dyDescent="0.2">
      <c r="A9" s="144"/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</row>
    <row r="10" spans="1:64" ht="15.75" x14ac:dyDescent="0.2">
      <c r="A10" s="149" t="s">
        <v>106</v>
      </c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</row>
    <row r="11" spans="1:64" ht="15.75" customHeight="1" x14ac:dyDescent="0.2">
      <c r="A11" s="150" t="s">
        <v>140</v>
      </c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151" t="s">
        <v>131</v>
      </c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2"/>
      <c r="N13" s="153" t="s">
        <v>132</v>
      </c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3"/>
      <c r="AU13" s="151" t="s">
        <v>137</v>
      </c>
      <c r="AV13" s="152"/>
      <c r="AW13" s="152"/>
      <c r="AX13" s="152"/>
      <c r="AY13" s="152"/>
      <c r="AZ13" s="152"/>
      <c r="BA13" s="152"/>
      <c r="BB13" s="152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155" t="s">
        <v>24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4"/>
      <c r="N14" s="156" t="s">
        <v>25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4"/>
      <c r="AU14" s="155" t="s">
        <v>26</v>
      </c>
      <c r="AV14" s="155"/>
      <c r="AW14" s="155"/>
      <c r="AX14" s="155"/>
      <c r="AY14" s="155"/>
      <c r="AZ14" s="155"/>
      <c r="BA14" s="155"/>
      <c r="BB14" s="155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151" t="s">
        <v>143</v>
      </c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2"/>
      <c r="N16" s="153" t="s">
        <v>132</v>
      </c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3"/>
      <c r="AU16" s="151" t="s">
        <v>137</v>
      </c>
      <c r="AV16" s="152"/>
      <c r="AW16" s="152"/>
      <c r="AX16" s="152"/>
      <c r="AY16" s="152"/>
      <c r="AZ16" s="152"/>
      <c r="BA16" s="152"/>
      <c r="BB16" s="152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80" ht="23.25" customHeight="1" x14ac:dyDescent="0.2">
      <c r="A17" s="14"/>
      <c r="B17" s="155" t="s">
        <v>24</v>
      </c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4"/>
      <c r="N17" s="156" t="s">
        <v>27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4"/>
      <c r="AU17" s="155" t="s">
        <v>26</v>
      </c>
      <c r="AV17" s="155"/>
      <c r="AW17" s="155"/>
      <c r="AX17" s="155"/>
      <c r="AY17" s="155"/>
      <c r="AZ17" s="155"/>
      <c r="BA17" s="155"/>
      <c r="BB17" s="155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1" t="s">
        <v>23</v>
      </c>
      <c r="B19" s="151" t="s">
        <v>141</v>
      </c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/>
      <c r="N19" s="151" t="s">
        <v>144</v>
      </c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6"/>
      <c r="AA19" s="151" t="s">
        <v>145</v>
      </c>
      <c r="AB19" s="152"/>
      <c r="AC19" s="152"/>
      <c r="AD19" s="152"/>
      <c r="AE19" s="152"/>
      <c r="AF19" s="152"/>
      <c r="AG19" s="152"/>
      <c r="AH19" s="152"/>
      <c r="AI19" s="152"/>
      <c r="AJ19" s="16"/>
      <c r="AK19" s="159" t="s">
        <v>142</v>
      </c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6"/>
      <c r="BE19" s="151" t="s">
        <v>138</v>
      </c>
      <c r="BF19" s="152"/>
      <c r="BG19" s="152"/>
      <c r="BH19" s="152"/>
      <c r="BI19" s="152"/>
      <c r="BJ19" s="152"/>
      <c r="BK19" s="152"/>
      <c r="BL19" s="152"/>
    </row>
    <row r="20" spans="1:80" ht="23.25" customHeight="1" x14ac:dyDescent="0.2">
      <c r="A20"/>
      <c r="B20" s="155" t="s">
        <v>24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/>
      <c r="N20" s="155" t="s">
        <v>28</v>
      </c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8"/>
      <c r="AA20" s="157" t="s">
        <v>29</v>
      </c>
      <c r="AB20" s="157"/>
      <c r="AC20" s="157"/>
      <c r="AD20" s="157"/>
      <c r="AE20" s="157"/>
      <c r="AF20" s="157"/>
      <c r="AG20" s="157"/>
      <c r="AH20" s="157"/>
      <c r="AI20" s="157"/>
      <c r="AJ20" s="18"/>
      <c r="AK20" s="158" t="s">
        <v>30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55" t="s">
        <v>31</v>
      </c>
      <c r="BF20" s="155"/>
      <c r="BG20" s="155"/>
      <c r="BH20" s="155"/>
      <c r="BI20" s="155"/>
      <c r="BJ20" s="155"/>
      <c r="BK20" s="155"/>
      <c r="BL20" s="155"/>
    </row>
    <row r="21" spans="1:80" ht="15.95" customHeight="1" x14ac:dyDescent="0.2">
      <c r="A21" s="36" t="s">
        <v>36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</row>
    <row r="22" spans="1:80" ht="21.75" customHeight="1" x14ac:dyDescent="0.2">
      <c r="A22" s="182" t="s">
        <v>130</v>
      </c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</row>
    <row r="23" spans="1:80" ht="17.25" customHeight="1" x14ac:dyDescent="0.2">
      <c r="A23" s="145" t="s">
        <v>37</v>
      </c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</row>
    <row r="24" spans="1:80" ht="15.75" customHeight="1" x14ac:dyDescent="0.2">
      <c r="A24" s="36" t="s">
        <v>85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</row>
    <row r="25" spans="1:80" ht="4.5" customHeight="1" x14ac:dyDescent="0.2">
      <c r="A25" s="91" t="s">
        <v>139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</row>
    <row r="26" spans="1:80" ht="48" customHeight="1" x14ac:dyDescent="0.2">
      <c r="A26" s="53" t="s">
        <v>3</v>
      </c>
      <c r="B26" s="53"/>
      <c r="C26" s="53" t="s">
        <v>4</v>
      </c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 t="s">
        <v>38</v>
      </c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 t="s">
        <v>39</v>
      </c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 t="s">
        <v>0</v>
      </c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</row>
    <row r="27" spans="1:80" ht="29.1" customHeight="1" x14ac:dyDescent="0.2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 t="s">
        <v>2</v>
      </c>
      <c r="AB27" s="53"/>
      <c r="AC27" s="53"/>
      <c r="AD27" s="53"/>
      <c r="AE27" s="53"/>
      <c r="AF27" s="53" t="s">
        <v>1</v>
      </c>
      <c r="AG27" s="53"/>
      <c r="AH27" s="53"/>
      <c r="AI27" s="53"/>
      <c r="AJ27" s="53"/>
      <c r="AK27" s="53" t="s">
        <v>17</v>
      </c>
      <c r="AL27" s="53"/>
      <c r="AM27" s="53"/>
      <c r="AN27" s="53"/>
      <c r="AO27" s="53"/>
      <c r="AP27" s="53" t="s">
        <v>2</v>
      </c>
      <c r="AQ27" s="53"/>
      <c r="AR27" s="53"/>
      <c r="AS27" s="53"/>
      <c r="AT27" s="53"/>
      <c r="AU27" s="53" t="s">
        <v>1</v>
      </c>
      <c r="AV27" s="53"/>
      <c r="AW27" s="53"/>
      <c r="AX27" s="53"/>
      <c r="AY27" s="53"/>
      <c r="AZ27" s="53" t="s">
        <v>17</v>
      </c>
      <c r="BA27" s="53"/>
      <c r="BB27" s="53"/>
      <c r="BC27" s="53"/>
      <c r="BD27" s="53" t="s">
        <v>2</v>
      </c>
      <c r="BE27" s="53"/>
      <c r="BF27" s="53"/>
      <c r="BG27" s="53"/>
      <c r="BH27" s="53"/>
      <c r="BI27" s="53" t="s">
        <v>1</v>
      </c>
      <c r="BJ27" s="53"/>
      <c r="BK27" s="53"/>
      <c r="BL27" s="53"/>
      <c r="BM27" s="53"/>
      <c r="BN27" s="53" t="s">
        <v>18</v>
      </c>
      <c r="BO27" s="53"/>
      <c r="BP27" s="53"/>
      <c r="BQ27" s="53"/>
    </row>
    <row r="28" spans="1:80" ht="15.95" customHeight="1" x14ac:dyDescent="0.2">
      <c r="A28" s="53">
        <v>1</v>
      </c>
      <c r="B28" s="53"/>
      <c r="C28" s="53">
        <v>2</v>
      </c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46">
        <v>3</v>
      </c>
      <c r="AB28" s="47"/>
      <c r="AC28" s="47"/>
      <c r="AD28" s="47"/>
      <c r="AE28" s="48"/>
      <c r="AF28" s="46">
        <v>4</v>
      </c>
      <c r="AG28" s="47"/>
      <c r="AH28" s="47"/>
      <c r="AI28" s="47"/>
      <c r="AJ28" s="48"/>
      <c r="AK28" s="46">
        <v>5</v>
      </c>
      <c r="AL28" s="47"/>
      <c r="AM28" s="47"/>
      <c r="AN28" s="47"/>
      <c r="AO28" s="48"/>
      <c r="AP28" s="46">
        <v>6</v>
      </c>
      <c r="AQ28" s="47"/>
      <c r="AR28" s="47"/>
      <c r="AS28" s="47"/>
      <c r="AT28" s="48"/>
      <c r="AU28" s="46">
        <v>7</v>
      </c>
      <c r="AV28" s="47"/>
      <c r="AW28" s="47"/>
      <c r="AX28" s="47"/>
      <c r="AY28" s="48"/>
      <c r="AZ28" s="46">
        <v>8</v>
      </c>
      <c r="BA28" s="47"/>
      <c r="BB28" s="47"/>
      <c r="BC28" s="48"/>
      <c r="BD28" s="46">
        <v>9</v>
      </c>
      <c r="BE28" s="47"/>
      <c r="BF28" s="47"/>
      <c r="BG28" s="47"/>
      <c r="BH28" s="48"/>
      <c r="BI28" s="53">
        <v>10</v>
      </c>
      <c r="BJ28" s="53"/>
      <c r="BK28" s="53"/>
      <c r="BL28" s="53"/>
      <c r="BM28" s="53"/>
      <c r="BN28" s="53">
        <v>11</v>
      </c>
      <c r="BO28" s="53"/>
      <c r="BP28" s="53"/>
      <c r="BQ28" s="53"/>
    </row>
    <row r="29" spans="1:80" ht="15.75" hidden="1" customHeight="1" x14ac:dyDescent="0.2">
      <c r="A29" s="100" t="s">
        <v>11</v>
      </c>
      <c r="B29" s="100"/>
      <c r="C29" s="101" t="s">
        <v>12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2"/>
      <c r="AA29" s="103" t="s">
        <v>33</v>
      </c>
      <c r="AB29" s="103"/>
      <c r="AC29" s="103"/>
      <c r="AD29" s="103"/>
      <c r="AE29" s="103"/>
      <c r="AF29" s="103" t="s">
        <v>91</v>
      </c>
      <c r="AG29" s="103"/>
      <c r="AH29" s="103"/>
      <c r="AI29" s="103"/>
      <c r="AJ29" s="103"/>
      <c r="AK29" s="95" t="s">
        <v>13</v>
      </c>
      <c r="AL29" s="95"/>
      <c r="AM29" s="95"/>
      <c r="AN29" s="95"/>
      <c r="AO29" s="95"/>
      <c r="AP29" s="103" t="s">
        <v>34</v>
      </c>
      <c r="AQ29" s="103"/>
      <c r="AR29" s="103"/>
      <c r="AS29" s="103"/>
      <c r="AT29" s="103"/>
      <c r="AU29" s="103" t="s">
        <v>19</v>
      </c>
      <c r="AV29" s="103"/>
      <c r="AW29" s="103"/>
      <c r="AX29" s="103"/>
      <c r="AY29" s="103"/>
      <c r="AZ29" s="95" t="s">
        <v>13</v>
      </c>
      <c r="BA29" s="95"/>
      <c r="BB29" s="95"/>
      <c r="BC29" s="95"/>
      <c r="BD29" s="100" t="s">
        <v>20</v>
      </c>
      <c r="BE29" s="100"/>
      <c r="BF29" s="100"/>
      <c r="BG29" s="100"/>
      <c r="BH29" s="100"/>
      <c r="BI29" s="100" t="s">
        <v>20</v>
      </c>
      <c r="BJ29" s="100"/>
      <c r="BK29" s="100"/>
      <c r="BL29" s="100"/>
      <c r="BM29" s="100"/>
      <c r="BN29" s="104" t="s">
        <v>13</v>
      </c>
      <c r="BO29" s="104"/>
      <c r="BP29" s="104"/>
      <c r="BQ29" s="104"/>
      <c r="CA29" s="1" t="s">
        <v>89</v>
      </c>
    </row>
    <row r="30" spans="1:80" s="30" customFormat="1" ht="12.75" customHeight="1" x14ac:dyDescent="0.2">
      <c r="A30" s="95">
        <v>1</v>
      </c>
      <c r="B30" s="95"/>
      <c r="C30" s="96" t="s">
        <v>107</v>
      </c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8"/>
      <c r="AA30" s="99">
        <v>0</v>
      </c>
      <c r="AB30" s="99"/>
      <c r="AC30" s="99"/>
      <c r="AD30" s="99"/>
      <c r="AE30" s="99"/>
      <c r="AF30" s="99">
        <v>67754000</v>
      </c>
      <c r="AG30" s="99"/>
      <c r="AH30" s="99"/>
      <c r="AI30" s="99"/>
      <c r="AJ30" s="99"/>
      <c r="AK30" s="99">
        <f>AA30+AF30</f>
        <v>67754000</v>
      </c>
      <c r="AL30" s="99"/>
      <c r="AM30" s="99"/>
      <c r="AN30" s="99"/>
      <c r="AO30" s="99"/>
      <c r="AP30" s="99">
        <v>0</v>
      </c>
      <c r="AQ30" s="99"/>
      <c r="AR30" s="99"/>
      <c r="AS30" s="99"/>
      <c r="AT30" s="99"/>
      <c r="AU30" s="99">
        <v>67748239</v>
      </c>
      <c r="AV30" s="99"/>
      <c r="AW30" s="99"/>
      <c r="AX30" s="99"/>
      <c r="AY30" s="99"/>
      <c r="AZ30" s="99">
        <f>AP30+AU30</f>
        <v>67748239</v>
      </c>
      <c r="BA30" s="99"/>
      <c r="BB30" s="99"/>
      <c r="BC30" s="99"/>
      <c r="BD30" s="99">
        <f>AP30-AA30</f>
        <v>0</v>
      </c>
      <c r="BE30" s="99"/>
      <c r="BF30" s="99"/>
      <c r="BG30" s="99"/>
      <c r="BH30" s="99"/>
      <c r="BI30" s="99">
        <f>AU30-AF30</f>
        <v>-5761</v>
      </c>
      <c r="BJ30" s="99"/>
      <c r="BK30" s="99"/>
      <c r="BL30" s="99"/>
      <c r="BM30" s="99"/>
      <c r="BN30" s="99">
        <f>BD30+BI30</f>
        <v>-5761</v>
      </c>
      <c r="BO30" s="99"/>
      <c r="BP30" s="99"/>
      <c r="BQ30" s="99"/>
      <c r="CA30" s="30" t="s">
        <v>90</v>
      </c>
    </row>
    <row r="31" spans="1:80" ht="56.25" customHeight="1" x14ac:dyDescent="0.2">
      <c r="A31" s="165" t="s">
        <v>42</v>
      </c>
      <c r="B31" s="100"/>
      <c r="C31" s="32" t="s">
        <v>108</v>
      </c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4"/>
      <c r="AA31" s="94">
        <v>0</v>
      </c>
      <c r="AB31" s="94"/>
      <c r="AC31" s="94"/>
      <c r="AD31" s="94"/>
      <c r="AE31" s="94"/>
      <c r="AF31" s="94">
        <v>67754000</v>
      </c>
      <c r="AG31" s="94"/>
      <c r="AH31" s="94"/>
      <c r="AI31" s="94"/>
      <c r="AJ31" s="94"/>
      <c r="AK31" s="94">
        <f>AA31+AF31</f>
        <v>67754000</v>
      </c>
      <c r="AL31" s="94"/>
      <c r="AM31" s="94"/>
      <c r="AN31" s="94"/>
      <c r="AO31" s="94"/>
      <c r="AP31" s="94">
        <v>0</v>
      </c>
      <c r="AQ31" s="94"/>
      <c r="AR31" s="94"/>
      <c r="AS31" s="94"/>
      <c r="AT31" s="94"/>
      <c r="AU31" s="94">
        <v>67748239</v>
      </c>
      <c r="AV31" s="94"/>
      <c r="AW31" s="94"/>
      <c r="AX31" s="94"/>
      <c r="AY31" s="94"/>
      <c r="AZ31" s="94">
        <f>AP31+AU31</f>
        <v>67748239</v>
      </c>
      <c r="BA31" s="94"/>
      <c r="BB31" s="94"/>
      <c r="BC31" s="94"/>
      <c r="BD31" s="94">
        <f>AP31-AA31</f>
        <v>0</v>
      </c>
      <c r="BE31" s="94"/>
      <c r="BF31" s="94"/>
      <c r="BG31" s="94"/>
      <c r="BH31" s="94"/>
      <c r="BI31" s="94">
        <f>AU31-AF31</f>
        <v>-5761</v>
      </c>
      <c r="BJ31" s="94"/>
      <c r="BK31" s="94"/>
      <c r="BL31" s="94"/>
      <c r="BM31" s="94"/>
      <c r="BN31" s="94">
        <f>BD31+BI31</f>
        <v>-5761</v>
      </c>
      <c r="BO31" s="94"/>
      <c r="BP31" s="94"/>
      <c r="BQ31" s="94"/>
    </row>
    <row r="32" spans="1:80" ht="12.75" customHeight="1" x14ac:dyDescent="0.2">
      <c r="A32" s="165"/>
      <c r="B32" s="100"/>
      <c r="C32" s="169" t="s">
        <v>110</v>
      </c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  <c r="BK32" s="170"/>
      <c r="BL32" s="170"/>
      <c r="BM32" s="170"/>
      <c r="BN32" s="170"/>
      <c r="BO32" s="170"/>
      <c r="BP32" s="170"/>
      <c r="BQ32" s="171"/>
      <c r="CB32" s="1" t="s">
        <v>109</v>
      </c>
    </row>
    <row r="34" spans="1:79" ht="15.75" customHeight="1" x14ac:dyDescent="0.2">
      <c r="A34" s="36" t="s">
        <v>86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</row>
    <row r="36" spans="1:79" ht="15" customHeight="1" x14ac:dyDescent="0.2">
      <c r="A36" s="91" t="s">
        <v>139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</row>
    <row r="37" spans="1:79" ht="28.5" customHeight="1" x14ac:dyDescent="0.2">
      <c r="A37" s="38" t="s">
        <v>3</v>
      </c>
      <c r="B37" s="147"/>
      <c r="C37" s="53" t="s">
        <v>4</v>
      </c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 t="s">
        <v>38</v>
      </c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 t="s">
        <v>39</v>
      </c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 t="s">
        <v>0</v>
      </c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2"/>
      <c r="BP37" s="2"/>
      <c r="BQ37" s="2"/>
    </row>
    <row r="38" spans="1:79" ht="18" hidden="1" customHeight="1" x14ac:dyDescent="0.2">
      <c r="A38" s="100" t="s">
        <v>11</v>
      </c>
      <c r="B38" s="100"/>
      <c r="C38" s="59" t="s">
        <v>12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103" t="s">
        <v>8</v>
      </c>
      <c r="T38" s="103"/>
      <c r="U38" s="103"/>
      <c r="V38" s="103"/>
      <c r="W38" s="103"/>
      <c r="X38" s="103" t="s">
        <v>7</v>
      </c>
      <c r="Y38" s="103"/>
      <c r="Z38" s="103"/>
      <c r="AA38" s="103"/>
      <c r="AB38" s="103"/>
      <c r="AC38" s="95" t="s">
        <v>13</v>
      </c>
      <c r="AD38" s="104"/>
      <c r="AE38" s="104"/>
      <c r="AF38" s="104"/>
      <c r="AG38" s="104"/>
      <c r="AH38" s="104"/>
      <c r="AI38" s="103" t="s">
        <v>9</v>
      </c>
      <c r="AJ38" s="103"/>
      <c r="AK38" s="103"/>
      <c r="AL38" s="103"/>
      <c r="AM38" s="103"/>
      <c r="AN38" s="103" t="s">
        <v>10</v>
      </c>
      <c r="AO38" s="103"/>
      <c r="AP38" s="103"/>
      <c r="AQ38" s="103"/>
      <c r="AR38" s="103"/>
      <c r="AS38" s="95" t="s">
        <v>13</v>
      </c>
      <c r="AT38" s="104"/>
      <c r="AU38" s="104"/>
      <c r="AV38" s="104"/>
      <c r="AW38" s="104"/>
      <c r="AX38" s="104"/>
      <c r="AY38" s="163" t="s">
        <v>14</v>
      </c>
      <c r="AZ38" s="101"/>
      <c r="BA38" s="101"/>
      <c r="BB38" s="101"/>
      <c r="BC38" s="102"/>
      <c r="BD38" s="163" t="s">
        <v>14</v>
      </c>
      <c r="BE38" s="101"/>
      <c r="BF38" s="101"/>
      <c r="BG38" s="101"/>
      <c r="BH38" s="102"/>
      <c r="BI38" s="104" t="s">
        <v>13</v>
      </c>
      <c r="BJ38" s="104"/>
      <c r="BK38" s="104"/>
      <c r="BL38" s="104"/>
      <c r="BM38" s="104"/>
      <c r="BN38" s="104"/>
      <c r="BO38" s="6"/>
      <c r="BP38" s="6"/>
      <c r="BQ38" s="6"/>
      <c r="CA38" s="1" t="s">
        <v>15</v>
      </c>
    </row>
    <row r="39" spans="1:79" s="22" customFormat="1" ht="16.5" customHeight="1" x14ac:dyDescent="0.25">
      <c r="A39" s="95" t="s">
        <v>5</v>
      </c>
      <c r="B39" s="95"/>
      <c r="C39" s="79" t="s">
        <v>40</v>
      </c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114" t="s">
        <v>41</v>
      </c>
      <c r="T39" s="115"/>
      <c r="U39" s="115"/>
      <c r="V39" s="115"/>
      <c r="W39" s="115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7"/>
      <c r="AI39" s="120">
        <f>AI41+AI42</f>
        <v>0</v>
      </c>
      <c r="AJ39" s="121"/>
      <c r="AK39" s="121"/>
      <c r="AL39" s="121"/>
      <c r="AM39" s="121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3"/>
      <c r="AY39" s="129" t="s">
        <v>41</v>
      </c>
      <c r="AZ39" s="130"/>
      <c r="BA39" s="130"/>
      <c r="BB39" s="130"/>
      <c r="BC39" s="130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2"/>
      <c r="BO39" s="21"/>
      <c r="BP39" s="21"/>
      <c r="BQ39" s="21"/>
    </row>
    <row r="40" spans="1:79" ht="15.75" customHeight="1" x14ac:dyDescent="0.2">
      <c r="A40" s="160" t="s">
        <v>88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1"/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2"/>
      <c r="BO40" s="6"/>
      <c r="BP40" s="6"/>
      <c r="BQ40" s="6"/>
    </row>
    <row r="41" spans="1:79" s="20" customFormat="1" ht="15.75" customHeight="1" x14ac:dyDescent="0.25">
      <c r="A41" s="58" t="s">
        <v>42</v>
      </c>
      <c r="B41" s="58"/>
      <c r="C41" s="59" t="s">
        <v>43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60" t="s">
        <v>41</v>
      </c>
      <c r="T41" s="61"/>
      <c r="U41" s="61"/>
      <c r="V41" s="61"/>
      <c r="W41" s="61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7"/>
      <c r="AI41" s="62">
        <v>0</v>
      </c>
      <c r="AJ41" s="63"/>
      <c r="AK41" s="63"/>
      <c r="AL41" s="63"/>
      <c r="AM41" s="63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5"/>
      <c r="AY41" s="54" t="s">
        <v>41</v>
      </c>
      <c r="AZ41" s="55"/>
      <c r="BA41" s="55"/>
      <c r="BB41" s="55"/>
      <c r="BC41" s="55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7"/>
      <c r="BO41" s="8"/>
      <c r="BP41" s="8"/>
      <c r="BQ41" s="8"/>
    </row>
    <row r="42" spans="1:79" s="20" customFormat="1" ht="15.75" customHeight="1" x14ac:dyDescent="0.25">
      <c r="A42" s="58" t="s">
        <v>101</v>
      </c>
      <c r="B42" s="58"/>
      <c r="C42" s="59" t="s">
        <v>56</v>
      </c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60" t="s">
        <v>41</v>
      </c>
      <c r="T42" s="61"/>
      <c r="U42" s="61"/>
      <c r="V42" s="61"/>
      <c r="W42" s="61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7"/>
      <c r="AI42" s="62">
        <v>0</v>
      </c>
      <c r="AJ42" s="63"/>
      <c r="AK42" s="63"/>
      <c r="AL42" s="63"/>
      <c r="AM42" s="63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5"/>
      <c r="AY42" s="54" t="s">
        <v>41</v>
      </c>
      <c r="AZ42" s="55"/>
      <c r="BA42" s="55"/>
      <c r="BB42" s="55"/>
      <c r="BC42" s="55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7"/>
      <c r="BO42" s="8"/>
      <c r="BP42" s="8"/>
      <c r="BQ42" s="8"/>
    </row>
    <row r="43" spans="1:79" ht="15.75" customHeight="1" x14ac:dyDescent="0.2">
      <c r="A43" s="66" t="s">
        <v>146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4"/>
      <c r="BO43" s="6"/>
      <c r="BP43" s="6"/>
      <c r="BQ43" s="6"/>
    </row>
    <row r="44" spans="1:79" s="22" customFormat="1" ht="15" customHeight="1" x14ac:dyDescent="0.25">
      <c r="A44" s="127" t="s">
        <v>22</v>
      </c>
      <c r="B44" s="128"/>
      <c r="C44" s="133" t="s">
        <v>44</v>
      </c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5"/>
      <c r="S44" s="109">
        <f>S46+S47+S48+S49</f>
        <v>67754000</v>
      </c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1"/>
      <c r="AI44" s="109">
        <f>AI46+AI47+AI48+AI49</f>
        <v>67748239</v>
      </c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1"/>
      <c r="AY44" s="109">
        <f>AY46+AY47+AY48+AY49</f>
        <v>-5761</v>
      </c>
      <c r="AZ44" s="110"/>
      <c r="BA44" s="110"/>
      <c r="BB44" s="110"/>
      <c r="BC44" s="110"/>
      <c r="BD44" s="110"/>
      <c r="BE44" s="110"/>
      <c r="BF44" s="110"/>
      <c r="BG44" s="110"/>
      <c r="BH44" s="110"/>
      <c r="BI44" s="110"/>
      <c r="BJ44" s="110"/>
      <c r="BK44" s="110"/>
      <c r="BL44" s="110"/>
      <c r="BM44" s="110"/>
      <c r="BN44" s="111"/>
      <c r="BO44" s="21"/>
      <c r="BP44" s="21"/>
      <c r="BQ44" s="21"/>
    </row>
    <row r="45" spans="1:79" s="119" customFormat="1" ht="15" customHeight="1" x14ac:dyDescent="0.2">
      <c r="A45" s="118" t="s">
        <v>88</v>
      </c>
    </row>
    <row r="46" spans="1:79" s="20" customFormat="1" ht="15" customHeight="1" x14ac:dyDescent="0.25">
      <c r="A46" s="58" t="s">
        <v>45</v>
      </c>
      <c r="B46" s="58"/>
      <c r="C46" s="59" t="s">
        <v>49</v>
      </c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112">
        <v>0</v>
      </c>
      <c r="T46" s="113"/>
      <c r="U46" s="113"/>
      <c r="V46" s="113"/>
      <c r="W46" s="113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8"/>
      <c r="AI46" s="62">
        <v>0</v>
      </c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124"/>
      <c r="AY46" s="105">
        <f>AI46-S46</f>
        <v>0</v>
      </c>
      <c r="AZ46" s="106"/>
      <c r="BA46" s="106"/>
      <c r="BB46" s="106"/>
      <c r="BC46" s="106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8"/>
      <c r="BO46" s="8"/>
      <c r="BP46" s="8"/>
      <c r="BQ46" s="8"/>
    </row>
    <row r="47" spans="1:79" s="20" customFormat="1" ht="15.75" customHeight="1" x14ac:dyDescent="0.25">
      <c r="A47" s="58" t="s">
        <v>46</v>
      </c>
      <c r="B47" s="58"/>
      <c r="C47" s="59" t="s">
        <v>50</v>
      </c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112">
        <v>0</v>
      </c>
      <c r="T47" s="113"/>
      <c r="U47" s="113"/>
      <c r="V47" s="113"/>
      <c r="W47" s="113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8"/>
      <c r="AI47" s="62">
        <v>0</v>
      </c>
      <c r="AJ47" s="63"/>
      <c r="AK47" s="63"/>
      <c r="AL47" s="63"/>
      <c r="AM47" s="63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5"/>
      <c r="AY47" s="105">
        <f>AI47-S47</f>
        <v>0</v>
      </c>
      <c r="AZ47" s="106"/>
      <c r="BA47" s="106"/>
      <c r="BB47" s="106"/>
      <c r="BC47" s="106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8"/>
      <c r="BO47" s="8"/>
      <c r="BP47" s="8"/>
      <c r="BQ47" s="8"/>
    </row>
    <row r="48" spans="1:79" s="20" customFormat="1" ht="15" customHeight="1" x14ac:dyDescent="0.25">
      <c r="A48" s="58" t="s">
        <v>47</v>
      </c>
      <c r="B48" s="58"/>
      <c r="C48" s="59" t="s">
        <v>51</v>
      </c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112">
        <v>0</v>
      </c>
      <c r="T48" s="113"/>
      <c r="U48" s="113"/>
      <c r="V48" s="113"/>
      <c r="W48" s="113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8"/>
      <c r="AI48" s="62">
        <v>0</v>
      </c>
      <c r="AJ48" s="63"/>
      <c r="AK48" s="63"/>
      <c r="AL48" s="63"/>
      <c r="AM48" s="63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5"/>
      <c r="AY48" s="105">
        <f>AI48-S48</f>
        <v>0</v>
      </c>
      <c r="AZ48" s="106"/>
      <c r="BA48" s="106"/>
      <c r="BB48" s="106"/>
      <c r="BC48" s="106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8"/>
      <c r="BO48" s="8"/>
      <c r="BP48" s="8"/>
      <c r="BQ48" s="8"/>
    </row>
    <row r="49" spans="1:80" s="20" customFormat="1" ht="15" customHeight="1" x14ac:dyDescent="0.25">
      <c r="A49" s="58" t="s">
        <v>48</v>
      </c>
      <c r="B49" s="58"/>
      <c r="C49" s="59" t="s">
        <v>52</v>
      </c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112">
        <v>67754000</v>
      </c>
      <c r="T49" s="113"/>
      <c r="U49" s="113"/>
      <c r="V49" s="113"/>
      <c r="W49" s="113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8"/>
      <c r="AI49" s="62">
        <v>67748239</v>
      </c>
      <c r="AJ49" s="63"/>
      <c r="AK49" s="63"/>
      <c r="AL49" s="63"/>
      <c r="AM49" s="63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5"/>
      <c r="AY49" s="105">
        <f>AI49-S49</f>
        <v>-5761</v>
      </c>
      <c r="AZ49" s="106"/>
      <c r="BA49" s="106"/>
      <c r="BB49" s="106"/>
      <c r="BC49" s="106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8"/>
      <c r="BO49" s="8"/>
      <c r="BP49" s="8"/>
      <c r="BQ49" s="8"/>
    </row>
    <row r="50" spans="1:80" ht="15.75" customHeight="1" x14ac:dyDescent="0.2">
      <c r="A50" s="66" t="s">
        <v>147</v>
      </c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4"/>
      <c r="BO50" s="6"/>
      <c r="BP50" s="6"/>
      <c r="BQ50" s="6"/>
    </row>
    <row r="51" spans="1:80" s="22" customFormat="1" ht="15.75" customHeight="1" x14ac:dyDescent="0.25">
      <c r="A51" s="95" t="s">
        <v>23</v>
      </c>
      <c r="B51" s="95"/>
      <c r="C51" s="79" t="s">
        <v>53</v>
      </c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60" t="s">
        <v>41</v>
      </c>
      <c r="T51" s="61"/>
      <c r="U51" s="61"/>
      <c r="V51" s="61"/>
      <c r="W51" s="61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7"/>
      <c r="AI51" s="109">
        <f>AI53+AI54</f>
        <v>0</v>
      </c>
      <c r="AJ51" s="110"/>
      <c r="AK51" s="110"/>
      <c r="AL51" s="110"/>
      <c r="AM51" s="110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6"/>
      <c r="AY51" s="60" t="s">
        <v>41</v>
      </c>
      <c r="AZ51" s="61"/>
      <c r="BA51" s="61"/>
      <c r="BB51" s="61"/>
      <c r="BC51" s="61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7"/>
      <c r="BO51" s="21"/>
      <c r="BP51" s="21"/>
      <c r="BQ51" s="21"/>
    </row>
    <row r="52" spans="1:80" ht="15" customHeight="1" x14ac:dyDescent="0.2">
      <c r="A52" s="160" t="s">
        <v>88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  <c r="BE52" s="161"/>
      <c r="BF52" s="161"/>
      <c r="BG52" s="161"/>
      <c r="BH52" s="161"/>
      <c r="BI52" s="161"/>
      <c r="BJ52" s="161"/>
      <c r="BK52" s="161"/>
      <c r="BL52" s="161"/>
      <c r="BM52" s="161"/>
      <c r="BN52" s="162"/>
      <c r="BO52" s="6"/>
      <c r="BP52" s="6"/>
      <c r="BQ52" s="6"/>
    </row>
    <row r="53" spans="1:80" s="20" customFormat="1" ht="15.75" customHeight="1" x14ac:dyDescent="0.25">
      <c r="A53" s="58" t="s">
        <v>54</v>
      </c>
      <c r="B53" s="58"/>
      <c r="C53" s="59" t="s">
        <v>43</v>
      </c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60" t="s">
        <v>41</v>
      </c>
      <c r="T53" s="61"/>
      <c r="U53" s="61"/>
      <c r="V53" s="61"/>
      <c r="W53" s="61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7"/>
      <c r="AI53" s="62">
        <v>0</v>
      </c>
      <c r="AJ53" s="63"/>
      <c r="AK53" s="63"/>
      <c r="AL53" s="63"/>
      <c r="AM53" s="63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5"/>
      <c r="AY53" s="60" t="s">
        <v>41</v>
      </c>
      <c r="AZ53" s="61"/>
      <c r="BA53" s="61"/>
      <c r="BB53" s="61"/>
      <c r="BC53" s="61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7"/>
      <c r="BO53" s="8"/>
      <c r="BP53" s="8"/>
      <c r="BQ53" s="8"/>
    </row>
    <row r="54" spans="1:80" s="20" customFormat="1" ht="15" customHeight="1" x14ac:dyDescent="0.25">
      <c r="A54" s="58" t="s">
        <v>55</v>
      </c>
      <c r="B54" s="58"/>
      <c r="C54" s="59" t="s">
        <v>56</v>
      </c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60" t="s">
        <v>41</v>
      </c>
      <c r="T54" s="61"/>
      <c r="U54" s="61"/>
      <c r="V54" s="61"/>
      <c r="W54" s="61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7"/>
      <c r="AI54" s="62">
        <v>0</v>
      </c>
      <c r="AJ54" s="63"/>
      <c r="AK54" s="63"/>
      <c r="AL54" s="63"/>
      <c r="AM54" s="63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5"/>
      <c r="AY54" s="60" t="s">
        <v>41</v>
      </c>
      <c r="AZ54" s="61"/>
      <c r="BA54" s="61"/>
      <c r="BB54" s="61"/>
      <c r="BC54" s="61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7"/>
      <c r="BO54" s="8"/>
      <c r="BP54" s="8"/>
      <c r="BQ54" s="8"/>
    </row>
    <row r="55" spans="1:80" ht="15.75" customHeight="1" x14ac:dyDescent="0.2">
      <c r="A55" s="66" t="s">
        <v>148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4"/>
      <c r="BO55" s="6"/>
      <c r="BP55" s="6"/>
      <c r="BQ55" s="6"/>
    </row>
    <row r="57" spans="1:80" ht="15.75" customHeight="1" x14ac:dyDescent="0.2">
      <c r="A57" s="36" t="s">
        <v>87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</row>
    <row r="58" spans="1:80" ht="8.25" customHeight="1" x14ac:dyDescent="0.2"/>
    <row r="59" spans="1:80" ht="45" customHeight="1" x14ac:dyDescent="0.2">
      <c r="A59" s="38" t="s">
        <v>3</v>
      </c>
      <c r="B59" s="147"/>
      <c r="C59" s="38" t="s">
        <v>4</v>
      </c>
      <c r="D59" s="39"/>
      <c r="E59" s="39"/>
      <c r="F59" s="39"/>
      <c r="G59" s="39"/>
      <c r="H59" s="39"/>
      <c r="I59" s="39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1"/>
      <c r="Y59" s="53" t="s">
        <v>16</v>
      </c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 t="s">
        <v>39</v>
      </c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164" t="s">
        <v>0</v>
      </c>
      <c r="BD59" s="164"/>
      <c r="BE59" s="164"/>
      <c r="BF59" s="164"/>
      <c r="BG59" s="164"/>
      <c r="BH59" s="164"/>
      <c r="BI59" s="164"/>
      <c r="BJ59" s="164"/>
      <c r="BK59" s="164"/>
      <c r="BL59" s="164"/>
      <c r="BM59" s="164"/>
      <c r="BN59" s="164"/>
      <c r="BO59" s="164"/>
      <c r="BP59" s="164"/>
      <c r="BQ59" s="164"/>
      <c r="BR59" s="7"/>
      <c r="BS59" s="7"/>
      <c r="BT59" s="7"/>
      <c r="BU59" s="7"/>
      <c r="BV59" s="7"/>
      <c r="BW59" s="7"/>
      <c r="BX59" s="7"/>
      <c r="BY59" s="7"/>
    </row>
    <row r="60" spans="1:80" ht="32.25" customHeight="1" x14ac:dyDescent="0.2">
      <c r="A60" s="42"/>
      <c r="B60" s="148"/>
      <c r="C60" s="42"/>
      <c r="D60" s="43"/>
      <c r="E60" s="43"/>
      <c r="F60" s="43"/>
      <c r="G60" s="43"/>
      <c r="H60" s="43"/>
      <c r="I60" s="43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5"/>
      <c r="Y60" s="46" t="s">
        <v>2</v>
      </c>
      <c r="Z60" s="47"/>
      <c r="AA60" s="47"/>
      <c r="AB60" s="47"/>
      <c r="AC60" s="48"/>
      <c r="AD60" s="46" t="s">
        <v>1</v>
      </c>
      <c r="AE60" s="47"/>
      <c r="AF60" s="47"/>
      <c r="AG60" s="47"/>
      <c r="AH60" s="48"/>
      <c r="AI60" s="53" t="s">
        <v>17</v>
      </c>
      <c r="AJ60" s="53"/>
      <c r="AK60" s="53"/>
      <c r="AL60" s="53"/>
      <c r="AM60" s="53"/>
      <c r="AN60" s="53" t="s">
        <v>2</v>
      </c>
      <c r="AO60" s="53"/>
      <c r="AP60" s="53"/>
      <c r="AQ60" s="53"/>
      <c r="AR60" s="53"/>
      <c r="AS60" s="53" t="s">
        <v>1</v>
      </c>
      <c r="AT60" s="53"/>
      <c r="AU60" s="53"/>
      <c r="AV60" s="53"/>
      <c r="AW60" s="53"/>
      <c r="AX60" s="53" t="s">
        <v>17</v>
      </c>
      <c r="AY60" s="53"/>
      <c r="AZ60" s="53"/>
      <c r="BA60" s="53"/>
      <c r="BB60" s="53"/>
      <c r="BC60" s="53" t="s">
        <v>2</v>
      </c>
      <c r="BD60" s="53"/>
      <c r="BE60" s="53"/>
      <c r="BF60" s="53"/>
      <c r="BG60" s="53"/>
      <c r="BH60" s="53" t="s">
        <v>1</v>
      </c>
      <c r="BI60" s="53"/>
      <c r="BJ60" s="53"/>
      <c r="BK60" s="53"/>
      <c r="BL60" s="53"/>
      <c r="BM60" s="53" t="s">
        <v>17</v>
      </c>
      <c r="BN60" s="53"/>
      <c r="BO60" s="53"/>
      <c r="BP60" s="53"/>
      <c r="BQ60" s="53"/>
      <c r="BR60" s="2"/>
      <c r="BS60" s="2"/>
      <c r="BT60" s="2"/>
      <c r="BU60" s="2"/>
      <c r="BV60" s="2"/>
      <c r="BW60" s="2"/>
      <c r="BX60" s="2"/>
      <c r="BY60" s="2"/>
    </row>
    <row r="61" spans="1:80" ht="15.95" customHeight="1" x14ac:dyDescent="0.2">
      <c r="A61" s="53">
        <v>1</v>
      </c>
      <c r="B61" s="53"/>
      <c r="C61" s="46">
        <v>2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8"/>
      <c r="Y61" s="53">
        <v>3</v>
      </c>
      <c r="Z61" s="53"/>
      <c r="AA61" s="53"/>
      <c r="AB61" s="53"/>
      <c r="AC61" s="53"/>
      <c r="AD61" s="53">
        <v>4</v>
      </c>
      <c r="AE61" s="53"/>
      <c r="AF61" s="53"/>
      <c r="AG61" s="53"/>
      <c r="AH61" s="53"/>
      <c r="AI61" s="53">
        <v>5</v>
      </c>
      <c r="AJ61" s="53"/>
      <c r="AK61" s="53"/>
      <c r="AL61" s="53"/>
      <c r="AM61" s="53"/>
      <c r="AN61" s="46">
        <v>6</v>
      </c>
      <c r="AO61" s="47"/>
      <c r="AP61" s="47"/>
      <c r="AQ61" s="47"/>
      <c r="AR61" s="48"/>
      <c r="AS61" s="46">
        <v>7</v>
      </c>
      <c r="AT61" s="47"/>
      <c r="AU61" s="47"/>
      <c r="AV61" s="47"/>
      <c r="AW61" s="48"/>
      <c r="AX61" s="46">
        <v>8</v>
      </c>
      <c r="AY61" s="47"/>
      <c r="AZ61" s="47"/>
      <c r="BA61" s="47"/>
      <c r="BB61" s="48"/>
      <c r="BC61" s="46">
        <v>9</v>
      </c>
      <c r="BD61" s="47"/>
      <c r="BE61" s="47"/>
      <c r="BF61" s="47"/>
      <c r="BG61" s="48"/>
      <c r="BH61" s="46">
        <v>10</v>
      </c>
      <c r="BI61" s="47"/>
      <c r="BJ61" s="47"/>
      <c r="BK61" s="47"/>
      <c r="BL61" s="48"/>
      <c r="BM61" s="46">
        <v>11</v>
      </c>
      <c r="BN61" s="47"/>
      <c r="BO61" s="47"/>
      <c r="BP61" s="47"/>
      <c r="BQ61" s="48"/>
      <c r="BR61" s="2"/>
      <c r="BS61" s="2"/>
      <c r="BT61" s="2"/>
      <c r="BU61" s="2"/>
      <c r="BV61" s="2"/>
      <c r="BW61" s="2"/>
      <c r="BX61" s="2"/>
      <c r="BY61" s="2"/>
    </row>
    <row r="62" spans="1:80" ht="12.75" hidden="1" customHeight="1" x14ac:dyDescent="0.2">
      <c r="A62" s="100" t="s">
        <v>11</v>
      </c>
      <c r="B62" s="100"/>
      <c r="C62" s="49" t="s">
        <v>12</v>
      </c>
      <c r="D62" s="50"/>
      <c r="E62" s="50"/>
      <c r="F62" s="50"/>
      <c r="G62" s="50"/>
      <c r="H62" s="50"/>
      <c r="I62" s="50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2"/>
      <c r="Y62" s="103" t="s">
        <v>33</v>
      </c>
      <c r="Z62" s="103"/>
      <c r="AA62" s="103"/>
      <c r="AB62" s="103"/>
      <c r="AC62" s="103"/>
      <c r="AD62" s="103" t="s">
        <v>91</v>
      </c>
      <c r="AE62" s="103"/>
      <c r="AF62" s="103"/>
      <c r="AG62" s="103"/>
      <c r="AH62" s="103"/>
      <c r="AI62" s="103" t="s">
        <v>13</v>
      </c>
      <c r="AJ62" s="103"/>
      <c r="AK62" s="103"/>
      <c r="AL62" s="103"/>
      <c r="AM62" s="103"/>
      <c r="AN62" s="103" t="s">
        <v>34</v>
      </c>
      <c r="AO62" s="103"/>
      <c r="AP62" s="103"/>
      <c r="AQ62" s="103"/>
      <c r="AR62" s="103"/>
      <c r="AS62" s="103" t="s">
        <v>19</v>
      </c>
      <c r="AT62" s="103"/>
      <c r="AU62" s="103"/>
      <c r="AV62" s="103"/>
      <c r="AW62" s="103"/>
      <c r="AX62" s="103" t="s">
        <v>13</v>
      </c>
      <c r="AY62" s="103"/>
      <c r="AZ62" s="103"/>
      <c r="BA62" s="103"/>
      <c r="BB62" s="103"/>
      <c r="BC62" s="103" t="s">
        <v>21</v>
      </c>
      <c r="BD62" s="103"/>
      <c r="BE62" s="103"/>
      <c r="BF62" s="103"/>
      <c r="BG62" s="103"/>
      <c r="BH62" s="103" t="s">
        <v>21</v>
      </c>
      <c r="BI62" s="103"/>
      <c r="BJ62" s="103"/>
      <c r="BK62" s="103"/>
      <c r="BL62" s="103"/>
      <c r="BM62" s="175" t="s">
        <v>13</v>
      </c>
      <c r="BN62" s="175"/>
      <c r="BO62" s="175"/>
      <c r="BP62" s="175"/>
      <c r="BQ62" s="175"/>
      <c r="CA62" s="1" t="s">
        <v>93</v>
      </c>
    </row>
    <row r="63" spans="1:80" s="30" customFormat="1" ht="25.5" customHeight="1" x14ac:dyDescent="0.2">
      <c r="A63" s="95"/>
      <c r="B63" s="95"/>
      <c r="C63" s="177" t="s">
        <v>108</v>
      </c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8"/>
      <c r="BB63" s="178"/>
      <c r="BC63" s="178"/>
      <c r="BD63" s="178"/>
      <c r="BE63" s="178"/>
      <c r="BF63" s="178"/>
      <c r="BG63" s="178"/>
      <c r="BH63" s="178"/>
      <c r="BI63" s="178"/>
      <c r="BJ63" s="178"/>
      <c r="BK63" s="178"/>
      <c r="BL63" s="178"/>
      <c r="BM63" s="178"/>
      <c r="BN63" s="178"/>
      <c r="BO63" s="178"/>
      <c r="BP63" s="178"/>
      <c r="BQ63" s="179"/>
      <c r="BR63" s="31"/>
      <c r="BS63" s="31"/>
      <c r="BT63" s="31"/>
      <c r="BU63" s="31"/>
      <c r="BV63" s="31"/>
      <c r="BW63" s="31"/>
      <c r="BX63" s="31"/>
      <c r="BY63" s="31"/>
      <c r="CA63" s="30" t="s">
        <v>94</v>
      </c>
      <c r="CB63" s="30" t="s">
        <v>111</v>
      </c>
    </row>
    <row r="64" spans="1:80" s="30" customFormat="1" x14ac:dyDescent="0.2">
      <c r="A64" s="95"/>
      <c r="B64" s="95"/>
      <c r="C64" s="172" t="s">
        <v>112</v>
      </c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4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31"/>
      <c r="BS64" s="31"/>
      <c r="BT64" s="31"/>
      <c r="BU64" s="31"/>
      <c r="BV64" s="31"/>
      <c r="BW64" s="31"/>
      <c r="BX64" s="31"/>
      <c r="BY64" s="31"/>
    </row>
    <row r="65" spans="1:80" ht="12.75" customHeight="1" x14ac:dyDescent="0.2">
      <c r="A65" s="100"/>
      <c r="B65" s="100"/>
      <c r="C65" s="176" t="s">
        <v>113</v>
      </c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4"/>
      <c r="Y65" s="100">
        <v>0</v>
      </c>
      <c r="Z65" s="100"/>
      <c r="AA65" s="100"/>
      <c r="AB65" s="100"/>
      <c r="AC65" s="100"/>
      <c r="AD65" s="94">
        <v>67754000</v>
      </c>
      <c r="AE65" s="94"/>
      <c r="AF65" s="94"/>
      <c r="AG65" s="94"/>
      <c r="AH65" s="94"/>
      <c r="AI65" s="94">
        <v>67754000</v>
      </c>
      <c r="AJ65" s="94"/>
      <c r="AK65" s="94"/>
      <c r="AL65" s="94"/>
      <c r="AM65" s="94"/>
      <c r="AN65" s="100">
        <v>0</v>
      </c>
      <c r="AO65" s="100"/>
      <c r="AP65" s="100"/>
      <c r="AQ65" s="100"/>
      <c r="AR65" s="100"/>
      <c r="AS65" s="94">
        <v>67748239</v>
      </c>
      <c r="AT65" s="94"/>
      <c r="AU65" s="94"/>
      <c r="AV65" s="94"/>
      <c r="AW65" s="94"/>
      <c r="AX65" s="94">
        <v>67748239</v>
      </c>
      <c r="AY65" s="94"/>
      <c r="AZ65" s="94"/>
      <c r="BA65" s="94"/>
      <c r="BB65" s="94"/>
      <c r="BC65" s="100">
        <f>AN65-Y65</f>
        <v>0</v>
      </c>
      <c r="BD65" s="100"/>
      <c r="BE65" s="100"/>
      <c r="BF65" s="100"/>
      <c r="BG65" s="100"/>
      <c r="BH65" s="94">
        <f>AS65-AD65</f>
        <v>-5761</v>
      </c>
      <c r="BI65" s="94"/>
      <c r="BJ65" s="94"/>
      <c r="BK65" s="94"/>
      <c r="BL65" s="94"/>
      <c r="BM65" s="94">
        <v>-5761</v>
      </c>
      <c r="BN65" s="94"/>
      <c r="BO65" s="94"/>
      <c r="BP65" s="94"/>
      <c r="BQ65" s="94"/>
      <c r="BR65" s="6"/>
      <c r="BS65" s="6"/>
      <c r="BT65" s="6"/>
      <c r="BU65" s="6"/>
      <c r="BV65" s="6"/>
      <c r="BW65" s="6"/>
      <c r="BX65" s="6"/>
      <c r="BY65" s="6"/>
    </row>
    <row r="66" spans="1:80" ht="12.75" customHeight="1" x14ac:dyDescent="0.2">
      <c r="A66" s="100"/>
      <c r="B66" s="100"/>
      <c r="C66" s="176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80"/>
      <c r="AU66" s="180"/>
      <c r="AV66" s="180"/>
      <c r="AW66" s="180"/>
      <c r="AX66" s="180"/>
      <c r="AY66" s="180"/>
      <c r="AZ66" s="180"/>
      <c r="BA66" s="180"/>
      <c r="BB66" s="180"/>
      <c r="BC66" s="180"/>
      <c r="BD66" s="180"/>
      <c r="BE66" s="180"/>
      <c r="BF66" s="180"/>
      <c r="BG66" s="180"/>
      <c r="BH66" s="180"/>
      <c r="BI66" s="180"/>
      <c r="BJ66" s="180"/>
      <c r="BK66" s="180"/>
      <c r="BL66" s="180"/>
      <c r="BM66" s="180"/>
      <c r="BN66" s="180"/>
      <c r="BO66" s="180"/>
      <c r="BP66" s="180"/>
      <c r="BQ66" s="181"/>
      <c r="BR66" s="6"/>
      <c r="BS66" s="6"/>
      <c r="BT66" s="6"/>
      <c r="BU66" s="6"/>
      <c r="BV66" s="6"/>
      <c r="BW66" s="6"/>
      <c r="BX66" s="6"/>
      <c r="BY66" s="6"/>
      <c r="CB66" s="1" t="s">
        <v>114</v>
      </c>
    </row>
    <row r="67" spans="1:80" s="30" customFormat="1" x14ac:dyDescent="0.2">
      <c r="A67" s="95"/>
      <c r="B67" s="95"/>
      <c r="C67" s="172" t="s">
        <v>116</v>
      </c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4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31"/>
      <c r="BS67" s="31"/>
      <c r="BT67" s="31"/>
      <c r="BU67" s="31"/>
      <c r="BV67" s="31"/>
      <c r="BW67" s="31"/>
      <c r="BX67" s="31"/>
      <c r="BY67" s="31"/>
    </row>
    <row r="68" spans="1:80" ht="25.5" customHeight="1" x14ac:dyDescent="0.2">
      <c r="A68" s="100"/>
      <c r="B68" s="100"/>
      <c r="C68" s="176" t="s">
        <v>117</v>
      </c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4"/>
      <c r="Y68" s="100">
        <v>0</v>
      </c>
      <c r="Z68" s="100"/>
      <c r="AA68" s="100"/>
      <c r="AB68" s="100"/>
      <c r="AC68" s="100"/>
      <c r="AD68" s="100">
        <v>1</v>
      </c>
      <c r="AE68" s="100"/>
      <c r="AF68" s="100"/>
      <c r="AG68" s="100"/>
      <c r="AH68" s="100"/>
      <c r="AI68" s="100">
        <v>1</v>
      </c>
      <c r="AJ68" s="100"/>
      <c r="AK68" s="100"/>
      <c r="AL68" s="100"/>
      <c r="AM68" s="100"/>
      <c r="AN68" s="100">
        <v>0</v>
      </c>
      <c r="AO68" s="100"/>
      <c r="AP68" s="100"/>
      <c r="AQ68" s="100"/>
      <c r="AR68" s="100"/>
      <c r="AS68" s="100">
        <v>1</v>
      </c>
      <c r="AT68" s="100"/>
      <c r="AU68" s="100"/>
      <c r="AV68" s="100"/>
      <c r="AW68" s="100"/>
      <c r="AX68" s="100">
        <v>1</v>
      </c>
      <c r="AY68" s="100"/>
      <c r="AZ68" s="100"/>
      <c r="BA68" s="100"/>
      <c r="BB68" s="100"/>
      <c r="BC68" s="100">
        <f>AN68-Y68</f>
        <v>0</v>
      </c>
      <c r="BD68" s="100"/>
      <c r="BE68" s="100"/>
      <c r="BF68" s="100"/>
      <c r="BG68" s="100"/>
      <c r="BH68" s="100">
        <f>AS68-AD68</f>
        <v>0</v>
      </c>
      <c r="BI68" s="100"/>
      <c r="BJ68" s="100"/>
      <c r="BK68" s="100"/>
      <c r="BL68" s="100"/>
      <c r="BM68" s="100">
        <v>0</v>
      </c>
      <c r="BN68" s="100"/>
      <c r="BO68" s="100"/>
      <c r="BP68" s="100"/>
      <c r="BQ68" s="100"/>
      <c r="BR68" s="6"/>
      <c r="BS68" s="6"/>
      <c r="BT68" s="6"/>
      <c r="BU68" s="6"/>
      <c r="BV68" s="6"/>
      <c r="BW68" s="6"/>
      <c r="BX68" s="6"/>
      <c r="BY68" s="6"/>
    </row>
    <row r="69" spans="1:80" ht="12.75" customHeight="1" x14ac:dyDescent="0.2">
      <c r="A69" s="100"/>
      <c r="B69" s="100"/>
      <c r="C69" s="176" t="s">
        <v>119</v>
      </c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1"/>
      <c r="BR69" s="6"/>
      <c r="BS69" s="6"/>
      <c r="BT69" s="6"/>
      <c r="BU69" s="6"/>
      <c r="BV69" s="6"/>
      <c r="BW69" s="6"/>
      <c r="BX69" s="6"/>
      <c r="BY69" s="6"/>
      <c r="CB69" s="1" t="s">
        <v>118</v>
      </c>
    </row>
    <row r="70" spans="1:80" ht="12.75" customHeight="1" x14ac:dyDescent="0.2">
      <c r="A70" s="100"/>
      <c r="B70" s="100"/>
      <c r="C70" s="176" t="s">
        <v>120</v>
      </c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4"/>
      <c r="Y70" s="100">
        <v>0</v>
      </c>
      <c r="Z70" s="100"/>
      <c r="AA70" s="100"/>
      <c r="AB70" s="100"/>
      <c r="AC70" s="100"/>
      <c r="AD70" s="94">
        <v>2572.91</v>
      </c>
      <c r="AE70" s="94"/>
      <c r="AF70" s="94"/>
      <c r="AG70" s="94"/>
      <c r="AH70" s="94"/>
      <c r="AI70" s="94">
        <v>2572.91</v>
      </c>
      <c r="AJ70" s="94"/>
      <c r="AK70" s="94"/>
      <c r="AL70" s="94"/>
      <c r="AM70" s="94"/>
      <c r="AN70" s="100">
        <v>0</v>
      </c>
      <c r="AO70" s="100"/>
      <c r="AP70" s="100"/>
      <c r="AQ70" s="100"/>
      <c r="AR70" s="100"/>
      <c r="AS70" s="94">
        <v>2949.41</v>
      </c>
      <c r="AT70" s="94"/>
      <c r="AU70" s="94"/>
      <c r="AV70" s="94"/>
      <c r="AW70" s="94"/>
      <c r="AX70" s="94">
        <v>2949.41</v>
      </c>
      <c r="AY70" s="94"/>
      <c r="AZ70" s="94"/>
      <c r="BA70" s="94"/>
      <c r="BB70" s="94"/>
      <c r="BC70" s="100">
        <f>AN70-Y70</f>
        <v>0</v>
      </c>
      <c r="BD70" s="100"/>
      <c r="BE70" s="100"/>
      <c r="BF70" s="100"/>
      <c r="BG70" s="100"/>
      <c r="BH70" s="94">
        <f>AS70-AD70</f>
        <v>376.5</v>
      </c>
      <c r="BI70" s="94"/>
      <c r="BJ70" s="94"/>
      <c r="BK70" s="94"/>
      <c r="BL70" s="94"/>
      <c r="BM70" s="94">
        <v>376.5</v>
      </c>
      <c r="BN70" s="94"/>
      <c r="BO70" s="94"/>
      <c r="BP70" s="94"/>
      <c r="BQ70" s="94"/>
      <c r="BR70" s="6"/>
      <c r="BS70" s="6"/>
      <c r="BT70" s="6"/>
      <c r="BU70" s="6"/>
      <c r="BV70" s="6"/>
      <c r="BW70" s="6"/>
      <c r="BX70" s="6"/>
      <c r="BY70" s="6"/>
    </row>
    <row r="71" spans="1:80" ht="12.75" customHeight="1" x14ac:dyDescent="0.2">
      <c r="A71" s="100"/>
      <c r="B71" s="100"/>
      <c r="C71" s="176" t="s">
        <v>119</v>
      </c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1"/>
      <c r="BR71" s="6"/>
      <c r="BS71" s="6"/>
      <c r="BT71" s="6"/>
      <c r="BU71" s="6"/>
      <c r="BV71" s="6"/>
      <c r="BW71" s="6"/>
      <c r="BX71" s="6"/>
      <c r="BY71" s="6"/>
      <c r="CB71" s="1" t="s">
        <v>121</v>
      </c>
    </row>
    <row r="72" spans="1:80" s="30" customFormat="1" x14ac:dyDescent="0.2">
      <c r="A72" s="95"/>
      <c r="B72" s="95"/>
      <c r="C72" s="172" t="s">
        <v>122</v>
      </c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4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31"/>
      <c r="BS72" s="31"/>
      <c r="BT72" s="31"/>
      <c r="BU72" s="31"/>
      <c r="BV72" s="31"/>
      <c r="BW72" s="31"/>
      <c r="BX72" s="31"/>
      <c r="BY72" s="31"/>
    </row>
    <row r="73" spans="1:80" ht="25.5" customHeight="1" x14ac:dyDescent="0.2">
      <c r="A73" s="100"/>
      <c r="B73" s="100"/>
      <c r="C73" s="176" t="s">
        <v>123</v>
      </c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4"/>
      <c r="Y73" s="100">
        <v>0</v>
      </c>
      <c r="Z73" s="100"/>
      <c r="AA73" s="100"/>
      <c r="AB73" s="100"/>
      <c r="AC73" s="100"/>
      <c r="AD73" s="94">
        <v>26333.61</v>
      </c>
      <c r="AE73" s="94"/>
      <c r="AF73" s="94"/>
      <c r="AG73" s="94"/>
      <c r="AH73" s="94"/>
      <c r="AI73" s="94">
        <v>26333.61</v>
      </c>
      <c r="AJ73" s="94"/>
      <c r="AK73" s="94"/>
      <c r="AL73" s="94"/>
      <c r="AM73" s="94"/>
      <c r="AN73" s="100">
        <v>0</v>
      </c>
      <c r="AO73" s="100"/>
      <c r="AP73" s="100"/>
      <c r="AQ73" s="100"/>
      <c r="AR73" s="100"/>
      <c r="AS73" s="94">
        <v>22970.1</v>
      </c>
      <c r="AT73" s="94"/>
      <c r="AU73" s="94"/>
      <c r="AV73" s="94"/>
      <c r="AW73" s="94"/>
      <c r="AX73" s="94">
        <v>22970.1</v>
      </c>
      <c r="AY73" s="94"/>
      <c r="AZ73" s="94"/>
      <c r="BA73" s="94"/>
      <c r="BB73" s="94"/>
      <c r="BC73" s="100">
        <f>AN73-Y73</f>
        <v>0</v>
      </c>
      <c r="BD73" s="100"/>
      <c r="BE73" s="100"/>
      <c r="BF73" s="100"/>
      <c r="BG73" s="100"/>
      <c r="BH73" s="94">
        <f>AS73-AD73</f>
        <v>-3363.510000000002</v>
      </c>
      <c r="BI73" s="94"/>
      <c r="BJ73" s="94"/>
      <c r="BK73" s="94"/>
      <c r="BL73" s="94"/>
      <c r="BM73" s="94">
        <v>-3363.510000000002</v>
      </c>
      <c r="BN73" s="94"/>
      <c r="BO73" s="94"/>
      <c r="BP73" s="94"/>
      <c r="BQ73" s="94"/>
      <c r="BR73" s="6"/>
      <c r="BS73" s="6"/>
      <c r="BT73" s="6"/>
      <c r="BU73" s="6"/>
      <c r="BV73" s="6"/>
      <c r="BW73" s="6"/>
      <c r="BX73" s="6"/>
      <c r="BY73" s="6"/>
    </row>
    <row r="74" spans="1:80" ht="12.75" customHeight="1" x14ac:dyDescent="0.2">
      <c r="A74" s="100"/>
      <c r="B74" s="100"/>
      <c r="C74" s="176" t="s">
        <v>115</v>
      </c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1"/>
      <c r="BR74" s="6"/>
      <c r="BS74" s="6"/>
      <c r="BT74" s="6"/>
      <c r="BU74" s="6"/>
      <c r="BV74" s="6"/>
      <c r="BW74" s="6"/>
      <c r="BX74" s="6"/>
      <c r="BY74" s="6"/>
      <c r="CB74" s="1" t="s">
        <v>124</v>
      </c>
    </row>
    <row r="75" spans="1:80" s="30" customFormat="1" x14ac:dyDescent="0.2">
      <c r="A75" s="95"/>
      <c r="B75" s="95"/>
      <c r="C75" s="172" t="s">
        <v>125</v>
      </c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4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31"/>
      <c r="BS75" s="31"/>
      <c r="BT75" s="31"/>
      <c r="BU75" s="31"/>
      <c r="BV75" s="31"/>
      <c r="BW75" s="31"/>
      <c r="BX75" s="31"/>
      <c r="BY75" s="31"/>
    </row>
    <row r="76" spans="1:80" ht="25.5" customHeight="1" x14ac:dyDescent="0.2">
      <c r="A76" s="100"/>
      <c r="B76" s="100"/>
      <c r="C76" s="176" t="s">
        <v>126</v>
      </c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4"/>
      <c r="Y76" s="100">
        <v>0</v>
      </c>
      <c r="Z76" s="100"/>
      <c r="AA76" s="100"/>
      <c r="AB76" s="100"/>
      <c r="AC76" s="100"/>
      <c r="AD76" s="100">
        <v>99.6</v>
      </c>
      <c r="AE76" s="100"/>
      <c r="AF76" s="100"/>
      <c r="AG76" s="100"/>
      <c r="AH76" s="100"/>
      <c r="AI76" s="100">
        <v>99.6</v>
      </c>
      <c r="AJ76" s="100"/>
      <c r="AK76" s="100"/>
      <c r="AL76" s="100"/>
      <c r="AM76" s="100"/>
      <c r="AN76" s="100">
        <v>0</v>
      </c>
      <c r="AO76" s="100"/>
      <c r="AP76" s="100"/>
      <c r="AQ76" s="100"/>
      <c r="AR76" s="100"/>
      <c r="AS76" s="100">
        <v>50</v>
      </c>
      <c r="AT76" s="100"/>
      <c r="AU76" s="100"/>
      <c r="AV76" s="100"/>
      <c r="AW76" s="100"/>
      <c r="AX76" s="100">
        <v>50</v>
      </c>
      <c r="AY76" s="100"/>
      <c r="AZ76" s="100"/>
      <c r="BA76" s="100"/>
      <c r="BB76" s="100"/>
      <c r="BC76" s="100">
        <f>AN76-Y76</f>
        <v>0</v>
      </c>
      <c r="BD76" s="100"/>
      <c r="BE76" s="100"/>
      <c r="BF76" s="100"/>
      <c r="BG76" s="100"/>
      <c r="BH76" s="100">
        <f>AS76-AD76</f>
        <v>-49.599999999999994</v>
      </c>
      <c r="BI76" s="100"/>
      <c r="BJ76" s="100"/>
      <c r="BK76" s="100"/>
      <c r="BL76" s="100"/>
      <c r="BM76" s="100">
        <v>-49.599999999999994</v>
      </c>
      <c r="BN76" s="100"/>
      <c r="BO76" s="100"/>
      <c r="BP76" s="100"/>
      <c r="BQ76" s="100"/>
      <c r="BR76" s="6"/>
      <c r="BS76" s="6"/>
      <c r="BT76" s="6"/>
      <c r="BU76" s="6"/>
      <c r="BV76" s="6"/>
      <c r="BW76" s="6"/>
      <c r="BX76" s="6"/>
      <c r="BY76" s="6"/>
    </row>
    <row r="77" spans="1:80" ht="12.75" customHeight="1" x14ac:dyDescent="0.2">
      <c r="A77" s="100"/>
      <c r="B77" s="100"/>
      <c r="C77" s="176" t="s">
        <v>128</v>
      </c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6"/>
      <c r="BS77" s="6"/>
      <c r="BT77" s="6"/>
      <c r="BU77" s="6"/>
      <c r="BV77" s="6"/>
      <c r="BW77" s="6"/>
      <c r="BX77" s="6"/>
      <c r="BY77" s="6"/>
      <c r="CB77" s="1" t="s">
        <v>127</v>
      </c>
    </row>
    <row r="78" spans="1:80" ht="12" customHeight="1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</row>
    <row r="79" spans="1:80" ht="15.75" customHeight="1" x14ac:dyDescent="0.2">
      <c r="A79" s="36" t="s">
        <v>105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</row>
    <row r="80" spans="1:80" ht="15.75" customHeight="1" x14ac:dyDescent="0.2">
      <c r="A80" s="35" t="s">
        <v>157</v>
      </c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4"/>
      <c r="BO80" s="6"/>
      <c r="BP80" s="6"/>
      <c r="BQ80" s="6"/>
    </row>
    <row r="81" spans="1:80" ht="12" customHeight="1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</row>
    <row r="82" spans="1:80" ht="15.75" customHeight="1" x14ac:dyDescent="0.2">
      <c r="A82" s="36" t="s">
        <v>57</v>
      </c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</row>
    <row r="83" spans="1:80" ht="15" customHeight="1" x14ac:dyDescent="0.2">
      <c r="A83" s="91" t="s">
        <v>139</v>
      </c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</row>
    <row r="84" spans="1:80" ht="48" customHeight="1" x14ac:dyDescent="0.2">
      <c r="A84" s="53" t="s">
        <v>3</v>
      </c>
      <c r="B84" s="53"/>
      <c r="C84" s="53" t="s">
        <v>4</v>
      </c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 t="s">
        <v>58</v>
      </c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 t="s">
        <v>59</v>
      </c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 t="s">
        <v>60</v>
      </c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</row>
    <row r="85" spans="1:80" ht="29.1" customHeight="1" x14ac:dyDescent="0.2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 t="s">
        <v>2</v>
      </c>
      <c r="AB85" s="53"/>
      <c r="AC85" s="53"/>
      <c r="AD85" s="53"/>
      <c r="AE85" s="53"/>
      <c r="AF85" s="53" t="s">
        <v>1</v>
      </c>
      <c r="AG85" s="53"/>
      <c r="AH85" s="53"/>
      <c r="AI85" s="53"/>
      <c r="AJ85" s="53"/>
      <c r="AK85" s="53" t="s">
        <v>17</v>
      </c>
      <c r="AL85" s="53"/>
      <c r="AM85" s="53"/>
      <c r="AN85" s="53"/>
      <c r="AO85" s="53"/>
      <c r="AP85" s="53" t="s">
        <v>2</v>
      </c>
      <c r="AQ85" s="53"/>
      <c r="AR85" s="53"/>
      <c r="AS85" s="53"/>
      <c r="AT85" s="53"/>
      <c r="AU85" s="53" t="s">
        <v>1</v>
      </c>
      <c r="AV85" s="53"/>
      <c r="AW85" s="53"/>
      <c r="AX85" s="53"/>
      <c r="AY85" s="53"/>
      <c r="AZ85" s="53" t="s">
        <v>17</v>
      </c>
      <c r="BA85" s="53"/>
      <c r="BB85" s="53"/>
      <c r="BC85" s="53"/>
      <c r="BD85" s="53" t="s">
        <v>2</v>
      </c>
      <c r="BE85" s="53"/>
      <c r="BF85" s="53"/>
      <c r="BG85" s="53"/>
      <c r="BH85" s="53"/>
      <c r="BI85" s="53" t="s">
        <v>1</v>
      </c>
      <c r="BJ85" s="53"/>
      <c r="BK85" s="53"/>
      <c r="BL85" s="53"/>
      <c r="BM85" s="53"/>
      <c r="BN85" s="53" t="s">
        <v>18</v>
      </c>
      <c r="BO85" s="53"/>
      <c r="BP85" s="53"/>
      <c r="BQ85" s="53"/>
    </row>
    <row r="86" spans="1:80" ht="15.95" customHeight="1" x14ac:dyDescent="0.2">
      <c r="A86" s="53">
        <v>1</v>
      </c>
      <c r="B86" s="53"/>
      <c r="C86" s="53">
        <v>2</v>
      </c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46">
        <v>3</v>
      </c>
      <c r="AB86" s="47"/>
      <c r="AC86" s="47"/>
      <c r="AD86" s="47"/>
      <c r="AE86" s="48"/>
      <c r="AF86" s="46">
        <v>4</v>
      </c>
      <c r="AG86" s="47"/>
      <c r="AH86" s="47"/>
      <c r="AI86" s="47"/>
      <c r="AJ86" s="48"/>
      <c r="AK86" s="46">
        <v>5</v>
      </c>
      <c r="AL86" s="47"/>
      <c r="AM86" s="47"/>
      <c r="AN86" s="47"/>
      <c r="AO86" s="48"/>
      <c r="AP86" s="46">
        <v>6</v>
      </c>
      <c r="AQ86" s="47"/>
      <c r="AR86" s="47"/>
      <c r="AS86" s="47"/>
      <c r="AT86" s="48"/>
      <c r="AU86" s="46">
        <v>7</v>
      </c>
      <c r="AV86" s="47"/>
      <c r="AW86" s="47"/>
      <c r="AX86" s="47"/>
      <c r="AY86" s="48"/>
      <c r="AZ86" s="46">
        <v>8</v>
      </c>
      <c r="BA86" s="47"/>
      <c r="BB86" s="47"/>
      <c r="BC86" s="48"/>
      <c r="BD86" s="46">
        <v>9</v>
      </c>
      <c r="BE86" s="47"/>
      <c r="BF86" s="47"/>
      <c r="BG86" s="47"/>
      <c r="BH86" s="48"/>
      <c r="BI86" s="53">
        <v>10</v>
      </c>
      <c r="BJ86" s="53"/>
      <c r="BK86" s="53"/>
      <c r="BL86" s="53"/>
      <c r="BM86" s="53"/>
      <c r="BN86" s="53">
        <v>11</v>
      </c>
      <c r="BO86" s="53"/>
      <c r="BP86" s="53"/>
      <c r="BQ86" s="53"/>
    </row>
    <row r="87" spans="1:80" ht="15.75" hidden="1" customHeight="1" x14ac:dyDescent="0.2">
      <c r="A87" s="100" t="s">
        <v>11</v>
      </c>
      <c r="B87" s="100"/>
      <c r="C87" s="101" t="s">
        <v>12</v>
      </c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2"/>
      <c r="AA87" s="103" t="s">
        <v>33</v>
      </c>
      <c r="AB87" s="103"/>
      <c r="AC87" s="103"/>
      <c r="AD87" s="103"/>
      <c r="AE87" s="103"/>
      <c r="AF87" s="103" t="s">
        <v>91</v>
      </c>
      <c r="AG87" s="103"/>
      <c r="AH87" s="103"/>
      <c r="AI87" s="103"/>
      <c r="AJ87" s="103"/>
      <c r="AK87" s="95" t="s">
        <v>13</v>
      </c>
      <c r="AL87" s="95"/>
      <c r="AM87" s="95"/>
      <c r="AN87" s="95"/>
      <c r="AO87" s="95"/>
      <c r="AP87" s="103" t="s">
        <v>34</v>
      </c>
      <c r="AQ87" s="103"/>
      <c r="AR87" s="103"/>
      <c r="AS87" s="103"/>
      <c r="AT87" s="103"/>
      <c r="AU87" s="103" t="s">
        <v>19</v>
      </c>
      <c r="AV87" s="103"/>
      <c r="AW87" s="103"/>
      <c r="AX87" s="103"/>
      <c r="AY87" s="103"/>
      <c r="AZ87" s="95" t="s">
        <v>13</v>
      </c>
      <c r="BA87" s="95"/>
      <c r="BB87" s="95"/>
      <c r="BC87" s="95"/>
      <c r="BD87" s="100" t="s">
        <v>104</v>
      </c>
      <c r="BE87" s="100"/>
      <c r="BF87" s="100"/>
      <c r="BG87" s="100"/>
      <c r="BH87" s="100"/>
      <c r="BI87" s="100" t="s">
        <v>104</v>
      </c>
      <c r="BJ87" s="100"/>
      <c r="BK87" s="100"/>
      <c r="BL87" s="100"/>
      <c r="BM87" s="100"/>
      <c r="BN87" s="104" t="s">
        <v>104</v>
      </c>
      <c r="BO87" s="104"/>
      <c r="BP87" s="104"/>
      <c r="BQ87" s="104"/>
      <c r="CA87" s="1" t="s">
        <v>95</v>
      </c>
    </row>
    <row r="88" spans="1:80" s="30" customFormat="1" ht="12.75" customHeight="1" x14ac:dyDescent="0.2">
      <c r="A88" s="95">
        <v>1</v>
      </c>
      <c r="B88" s="95"/>
      <c r="C88" s="96" t="s">
        <v>107</v>
      </c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8"/>
      <c r="AA88" s="99">
        <v>0</v>
      </c>
      <c r="AB88" s="99"/>
      <c r="AC88" s="99"/>
      <c r="AD88" s="99"/>
      <c r="AE88" s="99"/>
      <c r="AF88" s="99">
        <v>0</v>
      </c>
      <c r="AG88" s="99"/>
      <c r="AH88" s="99"/>
      <c r="AI88" s="99"/>
      <c r="AJ88" s="99"/>
      <c r="AK88" s="99">
        <f>AA88+AF88</f>
        <v>0</v>
      </c>
      <c r="AL88" s="99"/>
      <c r="AM88" s="99"/>
      <c r="AN88" s="99"/>
      <c r="AO88" s="99"/>
      <c r="AP88" s="99">
        <v>0</v>
      </c>
      <c r="AQ88" s="99"/>
      <c r="AR88" s="99"/>
      <c r="AS88" s="99"/>
      <c r="AT88" s="99"/>
      <c r="AU88" s="99">
        <v>67748239</v>
      </c>
      <c r="AV88" s="99"/>
      <c r="AW88" s="99"/>
      <c r="AX88" s="99"/>
      <c r="AY88" s="99"/>
      <c r="AZ88" s="99">
        <f>AP88+AU88</f>
        <v>67748239</v>
      </c>
      <c r="BA88" s="99"/>
      <c r="BB88" s="99"/>
      <c r="BC88" s="99"/>
      <c r="BD88" s="99">
        <f>IF(AA88=0,0,AP88/AA88*100-100)</f>
        <v>0</v>
      </c>
      <c r="BE88" s="99"/>
      <c r="BF88" s="99"/>
      <c r="BG88" s="99"/>
      <c r="BH88" s="99"/>
      <c r="BI88" s="99">
        <f>IF(AF88=0,0,AU88/AF88*100-100)</f>
        <v>0</v>
      </c>
      <c r="BJ88" s="99"/>
      <c r="BK88" s="99"/>
      <c r="BL88" s="99"/>
      <c r="BM88" s="99"/>
      <c r="BN88" s="99">
        <f>IF(AK88=0,0,AZ88/AK88*100-100)</f>
        <v>0</v>
      </c>
      <c r="BO88" s="99"/>
      <c r="BP88" s="99"/>
      <c r="BQ88" s="99"/>
      <c r="CA88" s="30" t="s">
        <v>96</v>
      </c>
    </row>
    <row r="89" spans="1:80" ht="57" customHeight="1" x14ac:dyDescent="0.2">
      <c r="A89" s="165" t="s">
        <v>42</v>
      </c>
      <c r="B89" s="100"/>
      <c r="C89" s="166" t="s">
        <v>108</v>
      </c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8"/>
      <c r="AA89" s="94">
        <v>0</v>
      </c>
      <c r="AB89" s="94"/>
      <c r="AC89" s="94"/>
      <c r="AD89" s="94"/>
      <c r="AE89" s="94"/>
      <c r="AF89" s="94">
        <v>0</v>
      </c>
      <c r="AG89" s="94"/>
      <c r="AH89" s="94"/>
      <c r="AI89" s="94"/>
      <c r="AJ89" s="94"/>
      <c r="AK89" s="94">
        <f>AA89+AF89</f>
        <v>0</v>
      </c>
      <c r="AL89" s="94"/>
      <c r="AM89" s="94"/>
      <c r="AN89" s="94"/>
      <c r="AO89" s="94"/>
      <c r="AP89" s="94">
        <v>0</v>
      </c>
      <c r="AQ89" s="94"/>
      <c r="AR89" s="94"/>
      <c r="AS89" s="94"/>
      <c r="AT89" s="94"/>
      <c r="AU89" s="94">
        <v>67748239</v>
      </c>
      <c r="AV89" s="94"/>
      <c r="AW89" s="94"/>
      <c r="AX89" s="94"/>
      <c r="AY89" s="94"/>
      <c r="AZ89" s="94">
        <f>AP89+AU89</f>
        <v>67748239</v>
      </c>
      <c r="BA89" s="94"/>
      <c r="BB89" s="94"/>
      <c r="BC89" s="94"/>
      <c r="BD89" s="94">
        <f>IF(AA89=0,0,AP89/AA89*100-100)</f>
        <v>0</v>
      </c>
      <c r="BE89" s="94"/>
      <c r="BF89" s="94"/>
      <c r="BG89" s="94"/>
      <c r="BH89" s="94"/>
      <c r="BI89" s="94">
        <f>IF(AF89=0,0,AU89/AF89*100-100)</f>
        <v>0</v>
      </c>
      <c r="BJ89" s="94"/>
      <c r="BK89" s="94"/>
      <c r="BL89" s="94"/>
      <c r="BM89" s="94"/>
      <c r="BN89" s="94">
        <f>IF(AK89=0,0,AZ89/AK89*100-100)</f>
        <v>0</v>
      </c>
      <c r="BO89" s="94"/>
      <c r="BP89" s="94"/>
      <c r="BQ89" s="94"/>
    </row>
    <row r="90" spans="1:80" ht="3" hidden="1" customHeight="1" x14ac:dyDescent="0.2">
      <c r="A90" s="100" t="s">
        <v>11</v>
      </c>
      <c r="B90" s="100"/>
      <c r="C90" s="101" t="s">
        <v>12</v>
      </c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2"/>
      <c r="AA90" s="103" t="s">
        <v>33</v>
      </c>
      <c r="AB90" s="103"/>
      <c r="AC90" s="103"/>
      <c r="AD90" s="103"/>
      <c r="AE90" s="103"/>
      <c r="AF90" s="103" t="s">
        <v>91</v>
      </c>
      <c r="AG90" s="103"/>
      <c r="AH90" s="103"/>
      <c r="AI90" s="103"/>
      <c r="AJ90" s="103"/>
      <c r="AK90" s="95" t="s">
        <v>13</v>
      </c>
      <c r="AL90" s="95"/>
      <c r="AM90" s="95"/>
      <c r="AN90" s="95"/>
      <c r="AO90" s="95"/>
      <c r="AP90" s="103" t="s">
        <v>34</v>
      </c>
      <c r="AQ90" s="103"/>
      <c r="AR90" s="103"/>
      <c r="AS90" s="103"/>
      <c r="AT90" s="103"/>
      <c r="AU90" s="103" t="s">
        <v>19</v>
      </c>
      <c r="AV90" s="103"/>
      <c r="AW90" s="103"/>
      <c r="AX90" s="103"/>
      <c r="AY90" s="103"/>
      <c r="AZ90" s="95" t="s">
        <v>13</v>
      </c>
      <c r="BA90" s="95"/>
      <c r="BB90" s="95"/>
      <c r="BC90" s="95"/>
      <c r="BD90" s="100" t="s">
        <v>104</v>
      </c>
      <c r="BE90" s="100"/>
      <c r="BF90" s="100"/>
      <c r="BG90" s="100"/>
      <c r="BH90" s="100"/>
      <c r="BI90" s="100" t="s">
        <v>104</v>
      </c>
      <c r="BJ90" s="100"/>
      <c r="BK90" s="100"/>
      <c r="BL90" s="100"/>
      <c r="BM90" s="100"/>
      <c r="BN90" s="104" t="s">
        <v>104</v>
      </c>
      <c r="BO90" s="104"/>
      <c r="BP90" s="104"/>
      <c r="BQ90" s="104"/>
      <c r="CA90" s="1" t="s">
        <v>97</v>
      </c>
    </row>
    <row r="91" spans="1:80" s="30" customFormat="1" ht="25.5" customHeight="1" x14ac:dyDescent="0.2">
      <c r="A91" s="95"/>
      <c r="B91" s="95"/>
      <c r="C91" s="177" t="s">
        <v>108</v>
      </c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78"/>
      <c r="AG91" s="178"/>
      <c r="AH91" s="178"/>
      <c r="AI91" s="178"/>
      <c r="AJ91" s="178"/>
      <c r="AK91" s="178"/>
      <c r="AL91" s="178"/>
      <c r="AM91" s="178"/>
      <c r="AN91" s="178"/>
      <c r="AO91" s="178"/>
      <c r="AP91" s="178"/>
      <c r="AQ91" s="178"/>
      <c r="AR91" s="178"/>
      <c r="AS91" s="178"/>
      <c r="AT91" s="178"/>
      <c r="AU91" s="178"/>
      <c r="AV91" s="178"/>
      <c r="AW91" s="178"/>
      <c r="AX91" s="178"/>
      <c r="AY91" s="178"/>
      <c r="AZ91" s="178"/>
      <c r="BA91" s="178"/>
      <c r="BB91" s="178"/>
      <c r="BC91" s="178"/>
      <c r="BD91" s="178"/>
      <c r="BE91" s="178"/>
      <c r="BF91" s="178"/>
      <c r="BG91" s="178"/>
      <c r="BH91" s="178"/>
      <c r="BI91" s="178"/>
      <c r="BJ91" s="178"/>
      <c r="BK91" s="178"/>
      <c r="BL91" s="178"/>
      <c r="BM91" s="178"/>
      <c r="BN91" s="178"/>
      <c r="BO91" s="178"/>
      <c r="BP91" s="178"/>
      <c r="BQ91" s="179"/>
      <c r="CA91" s="30" t="s">
        <v>98</v>
      </c>
      <c r="CB91" s="30" t="s">
        <v>129</v>
      </c>
    </row>
    <row r="92" spans="1:80" s="30" customFormat="1" ht="15" customHeight="1" x14ac:dyDescent="0.2">
      <c r="A92" s="95"/>
      <c r="B92" s="95"/>
      <c r="C92" s="172" t="s">
        <v>112</v>
      </c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</row>
    <row r="93" spans="1:80" ht="15" customHeight="1" x14ac:dyDescent="0.2">
      <c r="A93" s="100"/>
      <c r="B93" s="100"/>
      <c r="C93" s="176" t="s">
        <v>113</v>
      </c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4"/>
      <c r="AA93" s="94">
        <v>0</v>
      </c>
      <c r="AB93" s="94"/>
      <c r="AC93" s="94"/>
      <c r="AD93" s="94"/>
      <c r="AE93" s="94"/>
      <c r="AF93" s="94">
        <v>0</v>
      </c>
      <c r="AG93" s="94"/>
      <c r="AH93" s="94"/>
      <c r="AI93" s="94"/>
      <c r="AJ93" s="94"/>
      <c r="AK93" s="94">
        <v>0</v>
      </c>
      <c r="AL93" s="94"/>
      <c r="AM93" s="94"/>
      <c r="AN93" s="94"/>
      <c r="AO93" s="94"/>
      <c r="AP93" s="94">
        <v>0</v>
      </c>
      <c r="AQ93" s="94"/>
      <c r="AR93" s="94"/>
      <c r="AS93" s="94"/>
      <c r="AT93" s="94"/>
      <c r="AU93" s="94">
        <v>67748239</v>
      </c>
      <c r="AV93" s="94"/>
      <c r="AW93" s="94"/>
      <c r="AX93" s="94"/>
      <c r="AY93" s="94"/>
      <c r="AZ93" s="94">
        <f>AP93+AU93</f>
        <v>67748239</v>
      </c>
      <c r="BA93" s="94"/>
      <c r="BB93" s="94"/>
      <c r="BC93" s="94"/>
      <c r="BD93" s="94">
        <f>IF(AA93=0,0,AP93/AA93*100-100)</f>
        <v>0</v>
      </c>
      <c r="BE93" s="94"/>
      <c r="BF93" s="94"/>
      <c r="BG93" s="94"/>
      <c r="BH93" s="94"/>
      <c r="BI93" s="94">
        <f>IF(AF93=0,0,AU93/AF93*100-100)</f>
        <v>0</v>
      </c>
      <c r="BJ93" s="94"/>
      <c r="BK93" s="94"/>
      <c r="BL93" s="94"/>
      <c r="BM93" s="94"/>
      <c r="BN93" s="94">
        <f>IF(AK93=0,0,AZ93/AK93*100-100)</f>
        <v>0</v>
      </c>
      <c r="BO93" s="94"/>
      <c r="BP93" s="94"/>
      <c r="BQ93" s="94"/>
    </row>
    <row r="94" spans="1:80" s="30" customFormat="1" ht="15" customHeight="1" x14ac:dyDescent="0.2">
      <c r="A94" s="95"/>
      <c r="B94" s="95"/>
      <c r="C94" s="172" t="s">
        <v>116</v>
      </c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4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</row>
    <row r="95" spans="1:80" ht="15" customHeight="1" x14ac:dyDescent="0.2">
      <c r="A95" s="100"/>
      <c r="B95" s="100"/>
      <c r="C95" s="176" t="s">
        <v>117</v>
      </c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4"/>
      <c r="AA95" s="94">
        <v>0</v>
      </c>
      <c r="AB95" s="94"/>
      <c r="AC95" s="94"/>
      <c r="AD95" s="94"/>
      <c r="AE95" s="94"/>
      <c r="AF95" s="94">
        <v>0</v>
      </c>
      <c r="AG95" s="94"/>
      <c r="AH95" s="94"/>
      <c r="AI95" s="94"/>
      <c r="AJ95" s="94"/>
      <c r="AK95" s="94">
        <v>0</v>
      </c>
      <c r="AL95" s="94"/>
      <c r="AM95" s="94"/>
      <c r="AN95" s="94"/>
      <c r="AO95" s="94"/>
      <c r="AP95" s="94">
        <v>0</v>
      </c>
      <c r="AQ95" s="94"/>
      <c r="AR95" s="94"/>
      <c r="AS95" s="94"/>
      <c r="AT95" s="94"/>
      <c r="AU95" s="94">
        <v>1</v>
      </c>
      <c r="AV95" s="94"/>
      <c r="AW95" s="94"/>
      <c r="AX95" s="94"/>
      <c r="AY95" s="94"/>
      <c r="AZ95" s="94">
        <f>AP95+AU95</f>
        <v>1</v>
      </c>
      <c r="BA95" s="94"/>
      <c r="BB95" s="94"/>
      <c r="BC95" s="94"/>
      <c r="BD95" s="94">
        <f>IF(AA95=0,0,AP95/AA95*100-100)</f>
        <v>0</v>
      </c>
      <c r="BE95" s="94"/>
      <c r="BF95" s="94"/>
      <c r="BG95" s="94"/>
      <c r="BH95" s="94"/>
      <c r="BI95" s="94">
        <f>IF(AF95=0,0,AU95/AF95*100-100)</f>
        <v>0</v>
      </c>
      <c r="BJ95" s="94"/>
      <c r="BK95" s="94"/>
      <c r="BL95" s="94"/>
      <c r="BM95" s="94"/>
      <c r="BN95" s="94">
        <f>IF(AK95=0,0,AZ95/AK95*100-100)</f>
        <v>0</v>
      </c>
      <c r="BO95" s="94"/>
      <c r="BP95" s="94"/>
      <c r="BQ95" s="94"/>
    </row>
    <row r="96" spans="1:80" ht="15" customHeight="1" x14ac:dyDescent="0.2">
      <c r="A96" s="100"/>
      <c r="B96" s="100"/>
      <c r="C96" s="176" t="s">
        <v>120</v>
      </c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4"/>
      <c r="AA96" s="94">
        <v>0</v>
      </c>
      <c r="AB96" s="94"/>
      <c r="AC96" s="94"/>
      <c r="AD96" s="94"/>
      <c r="AE96" s="94"/>
      <c r="AF96" s="94">
        <v>0</v>
      </c>
      <c r="AG96" s="94"/>
      <c r="AH96" s="94"/>
      <c r="AI96" s="94"/>
      <c r="AJ96" s="94"/>
      <c r="AK96" s="94">
        <v>0</v>
      </c>
      <c r="AL96" s="94"/>
      <c r="AM96" s="94"/>
      <c r="AN96" s="94"/>
      <c r="AO96" s="94"/>
      <c r="AP96" s="94">
        <v>0</v>
      </c>
      <c r="AQ96" s="94"/>
      <c r="AR96" s="94"/>
      <c r="AS96" s="94"/>
      <c r="AT96" s="94"/>
      <c r="AU96" s="94">
        <v>2949.41</v>
      </c>
      <c r="AV96" s="94"/>
      <c r="AW96" s="94"/>
      <c r="AX96" s="94"/>
      <c r="AY96" s="94"/>
      <c r="AZ96" s="94">
        <f>AP96+AU96</f>
        <v>2949.41</v>
      </c>
      <c r="BA96" s="94"/>
      <c r="BB96" s="94"/>
      <c r="BC96" s="94"/>
      <c r="BD96" s="94">
        <f>IF(AA96=0,0,AP96/AA96*100-100)</f>
        <v>0</v>
      </c>
      <c r="BE96" s="94"/>
      <c r="BF96" s="94"/>
      <c r="BG96" s="94"/>
      <c r="BH96" s="94"/>
      <c r="BI96" s="94">
        <f>IF(AF96=0,0,AU96/AF96*100-100)</f>
        <v>0</v>
      </c>
      <c r="BJ96" s="94"/>
      <c r="BK96" s="94"/>
      <c r="BL96" s="94"/>
      <c r="BM96" s="94"/>
      <c r="BN96" s="94">
        <f>IF(AK96=0,0,AZ96/AK96*100-100)</f>
        <v>0</v>
      </c>
      <c r="BO96" s="94"/>
      <c r="BP96" s="94"/>
      <c r="BQ96" s="94"/>
    </row>
    <row r="97" spans="1:107" s="30" customFormat="1" ht="15" customHeight="1" x14ac:dyDescent="0.2">
      <c r="A97" s="95"/>
      <c r="B97" s="95"/>
      <c r="C97" s="172" t="s">
        <v>122</v>
      </c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4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</row>
    <row r="98" spans="1:107" ht="25.5" customHeight="1" x14ac:dyDescent="0.2">
      <c r="A98" s="100"/>
      <c r="B98" s="100"/>
      <c r="C98" s="176" t="s">
        <v>123</v>
      </c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4"/>
      <c r="AA98" s="94">
        <v>0</v>
      </c>
      <c r="AB98" s="94"/>
      <c r="AC98" s="94"/>
      <c r="AD98" s="94"/>
      <c r="AE98" s="94"/>
      <c r="AF98" s="94">
        <v>0</v>
      </c>
      <c r="AG98" s="94"/>
      <c r="AH98" s="94"/>
      <c r="AI98" s="94"/>
      <c r="AJ98" s="94"/>
      <c r="AK98" s="94">
        <v>0</v>
      </c>
      <c r="AL98" s="94"/>
      <c r="AM98" s="94"/>
      <c r="AN98" s="94"/>
      <c r="AO98" s="94"/>
      <c r="AP98" s="94">
        <v>0</v>
      </c>
      <c r="AQ98" s="94"/>
      <c r="AR98" s="94"/>
      <c r="AS98" s="94"/>
      <c r="AT98" s="94"/>
      <c r="AU98" s="94">
        <v>22970.1</v>
      </c>
      <c r="AV98" s="94"/>
      <c r="AW98" s="94"/>
      <c r="AX98" s="94"/>
      <c r="AY98" s="94"/>
      <c r="AZ98" s="94">
        <f>AP98+AU98</f>
        <v>22970.1</v>
      </c>
      <c r="BA98" s="94"/>
      <c r="BB98" s="94"/>
      <c r="BC98" s="94"/>
      <c r="BD98" s="94">
        <f>IF(AA98=0,0,AP98/AA98*100-100)</f>
        <v>0</v>
      </c>
      <c r="BE98" s="94"/>
      <c r="BF98" s="94"/>
      <c r="BG98" s="94"/>
      <c r="BH98" s="94"/>
      <c r="BI98" s="94">
        <f>IF(AF98=0,0,AU98/AF98*100-100)</f>
        <v>0</v>
      </c>
      <c r="BJ98" s="94"/>
      <c r="BK98" s="94"/>
      <c r="BL98" s="94"/>
      <c r="BM98" s="94"/>
      <c r="BN98" s="94">
        <f>IF(AK98=0,0,AZ98/AK98*100-100)</f>
        <v>0</v>
      </c>
      <c r="BO98" s="94"/>
      <c r="BP98" s="94"/>
      <c r="BQ98" s="94"/>
    </row>
    <row r="99" spans="1:107" s="30" customFormat="1" ht="15" customHeight="1" x14ac:dyDescent="0.2">
      <c r="A99" s="95"/>
      <c r="B99" s="95"/>
      <c r="C99" s="172" t="s">
        <v>125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</row>
    <row r="100" spans="1:107" ht="25.5" customHeight="1" x14ac:dyDescent="0.2">
      <c r="A100" s="100"/>
      <c r="B100" s="100"/>
      <c r="C100" s="176" t="s">
        <v>126</v>
      </c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4"/>
      <c r="AA100" s="94">
        <v>0</v>
      </c>
      <c r="AB100" s="94"/>
      <c r="AC100" s="94"/>
      <c r="AD100" s="94"/>
      <c r="AE100" s="94"/>
      <c r="AF100" s="94">
        <v>0</v>
      </c>
      <c r="AG100" s="94"/>
      <c r="AH100" s="94"/>
      <c r="AI100" s="94"/>
      <c r="AJ100" s="94"/>
      <c r="AK100" s="94">
        <v>0</v>
      </c>
      <c r="AL100" s="94"/>
      <c r="AM100" s="94"/>
      <c r="AN100" s="94"/>
      <c r="AO100" s="94"/>
      <c r="AP100" s="94">
        <v>0</v>
      </c>
      <c r="AQ100" s="94"/>
      <c r="AR100" s="94"/>
      <c r="AS100" s="94"/>
      <c r="AT100" s="94"/>
      <c r="AU100" s="94">
        <v>50</v>
      </c>
      <c r="AV100" s="94"/>
      <c r="AW100" s="94"/>
      <c r="AX100" s="94"/>
      <c r="AY100" s="94"/>
      <c r="AZ100" s="94">
        <f>AP100+AU100</f>
        <v>50</v>
      </c>
      <c r="BA100" s="94"/>
      <c r="BB100" s="94"/>
      <c r="BC100" s="94"/>
      <c r="BD100" s="94">
        <f>IF(AA100=0,0,AP100/AA100*100-100)</f>
        <v>0</v>
      </c>
      <c r="BE100" s="94"/>
      <c r="BF100" s="94"/>
      <c r="BG100" s="94"/>
      <c r="BH100" s="94"/>
      <c r="BI100" s="94">
        <f>IF(AF100=0,0,AU100/AF100*100-100)</f>
        <v>0</v>
      </c>
      <c r="BJ100" s="94"/>
      <c r="BK100" s="94"/>
      <c r="BL100" s="94"/>
      <c r="BM100" s="94"/>
      <c r="BN100" s="94">
        <f>IF(AK100=0,0,AZ100/AK100*100-100)</f>
        <v>0</v>
      </c>
      <c r="BO100" s="94"/>
      <c r="BP100" s="94"/>
      <c r="BQ100" s="94"/>
    </row>
    <row r="101" spans="1:107" ht="15.75" customHeight="1" x14ac:dyDescent="0.2">
      <c r="A101" s="36" t="s">
        <v>61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</row>
    <row r="102" spans="1:107" ht="15" customHeight="1" x14ac:dyDescent="0.2">
      <c r="A102" s="91" t="s">
        <v>139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</row>
    <row r="103" spans="1:107" s="25" customFormat="1" ht="47.25" customHeight="1" x14ac:dyDescent="0.2">
      <c r="A103" s="84" t="s">
        <v>62</v>
      </c>
      <c r="B103" s="84"/>
      <c r="C103" s="84" t="s">
        <v>4</v>
      </c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 t="s">
        <v>63</v>
      </c>
      <c r="T103" s="84"/>
      <c r="U103" s="84"/>
      <c r="V103" s="84"/>
      <c r="W103" s="84"/>
      <c r="X103" s="84"/>
      <c r="Y103" s="84"/>
      <c r="Z103" s="84"/>
      <c r="AA103" s="84" t="s">
        <v>64</v>
      </c>
      <c r="AB103" s="84"/>
      <c r="AC103" s="84"/>
      <c r="AD103" s="84"/>
      <c r="AE103" s="84"/>
      <c r="AF103" s="84"/>
      <c r="AG103" s="84"/>
      <c r="AH103" s="84"/>
      <c r="AI103" s="84" t="s">
        <v>65</v>
      </c>
      <c r="AJ103" s="84"/>
      <c r="AK103" s="84"/>
      <c r="AL103" s="84"/>
      <c r="AM103" s="84"/>
      <c r="AN103" s="84"/>
      <c r="AO103" s="84"/>
      <c r="AP103" s="84"/>
      <c r="AQ103" s="84" t="s">
        <v>0</v>
      </c>
      <c r="AR103" s="84"/>
      <c r="AS103" s="84"/>
      <c r="AT103" s="84"/>
      <c r="AU103" s="84"/>
      <c r="AV103" s="84"/>
      <c r="AW103" s="84"/>
      <c r="AX103" s="84"/>
      <c r="AY103" s="84" t="s">
        <v>66</v>
      </c>
      <c r="AZ103" s="85"/>
      <c r="BA103" s="85"/>
      <c r="BB103" s="85"/>
      <c r="BC103" s="85"/>
      <c r="BD103" s="85"/>
      <c r="BE103" s="85"/>
      <c r="BF103" s="85"/>
      <c r="BG103" s="84" t="s">
        <v>67</v>
      </c>
      <c r="BH103" s="85"/>
      <c r="BI103" s="85"/>
      <c r="BJ103" s="85"/>
      <c r="BK103" s="85"/>
      <c r="BL103" s="85"/>
      <c r="BM103" s="85"/>
      <c r="BN103" s="85"/>
      <c r="BO103" s="24"/>
      <c r="BP103" s="24"/>
      <c r="BQ103" s="24"/>
    </row>
    <row r="104" spans="1:107" s="25" customFormat="1" ht="18" hidden="1" customHeight="1" x14ac:dyDescent="0.2">
      <c r="A104" s="85" t="s">
        <v>11</v>
      </c>
      <c r="B104" s="85"/>
      <c r="C104" s="142" t="s">
        <v>12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93" t="s">
        <v>8</v>
      </c>
      <c r="T104" s="93"/>
      <c r="U104" s="93"/>
      <c r="V104" s="93"/>
      <c r="W104" s="93"/>
      <c r="X104" s="93" t="s">
        <v>7</v>
      </c>
      <c r="Y104" s="93"/>
      <c r="Z104" s="93"/>
      <c r="AA104" s="93"/>
      <c r="AB104" s="93"/>
      <c r="AC104" s="78" t="s">
        <v>13</v>
      </c>
      <c r="AD104" s="92"/>
      <c r="AE104" s="92"/>
      <c r="AF104" s="92"/>
      <c r="AG104" s="92"/>
      <c r="AH104" s="92"/>
      <c r="AI104" s="93" t="s">
        <v>9</v>
      </c>
      <c r="AJ104" s="93"/>
      <c r="AK104" s="93"/>
      <c r="AL104" s="93"/>
      <c r="AM104" s="93"/>
      <c r="AN104" s="93" t="s">
        <v>10</v>
      </c>
      <c r="AO104" s="93"/>
      <c r="AP104" s="93"/>
      <c r="AQ104" s="93"/>
      <c r="AR104" s="93"/>
      <c r="AS104" s="78" t="s">
        <v>13</v>
      </c>
      <c r="AT104" s="92"/>
      <c r="AU104" s="92"/>
      <c r="AV104" s="92"/>
      <c r="AW104" s="92"/>
      <c r="AX104" s="92"/>
      <c r="AY104" s="85" t="s">
        <v>14</v>
      </c>
      <c r="AZ104" s="85"/>
      <c r="BA104" s="85"/>
      <c r="BB104" s="85"/>
      <c r="BC104" s="85"/>
      <c r="BD104" s="85" t="s">
        <v>14</v>
      </c>
      <c r="BE104" s="85"/>
      <c r="BF104" s="85"/>
      <c r="BG104" s="85"/>
      <c r="BH104" s="85"/>
      <c r="BI104" s="92" t="s">
        <v>13</v>
      </c>
      <c r="BJ104" s="92"/>
      <c r="BK104" s="92"/>
      <c r="BL104" s="92"/>
      <c r="BM104" s="92"/>
      <c r="BN104" s="92"/>
      <c r="BO104" s="26"/>
      <c r="BP104" s="26"/>
      <c r="BQ104" s="26"/>
      <c r="CA104" s="25" t="s">
        <v>15</v>
      </c>
    </row>
    <row r="105" spans="1:107" s="19" customFormat="1" ht="15" customHeight="1" x14ac:dyDescent="0.25">
      <c r="A105" s="84">
        <v>1</v>
      </c>
      <c r="B105" s="84"/>
      <c r="C105" s="84">
        <v>2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>
        <v>3</v>
      </c>
      <c r="T105" s="85"/>
      <c r="U105" s="85"/>
      <c r="V105" s="85"/>
      <c r="W105" s="85"/>
      <c r="X105" s="85"/>
      <c r="Y105" s="85"/>
      <c r="Z105" s="85"/>
      <c r="AA105" s="84">
        <v>4</v>
      </c>
      <c r="AB105" s="85"/>
      <c r="AC105" s="85"/>
      <c r="AD105" s="85"/>
      <c r="AE105" s="85"/>
      <c r="AF105" s="85"/>
      <c r="AG105" s="85"/>
      <c r="AH105" s="85"/>
      <c r="AI105" s="84">
        <v>5</v>
      </c>
      <c r="AJ105" s="85"/>
      <c r="AK105" s="85"/>
      <c r="AL105" s="85"/>
      <c r="AM105" s="85"/>
      <c r="AN105" s="85"/>
      <c r="AO105" s="85"/>
      <c r="AP105" s="85"/>
      <c r="AQ105" s="84" t="s">
        <v>68</v>
      </c>
      <c r="AR105" s="85"/>
      <c r="AS105" s="85"/>
      <c r="AT105" s="85"/>
      <c r="AU105" s="85"/>
      <c r="AV105" s="85"/>
      <c r="AW105" s="85"/>
      <c r="AX105" s="85"/>
      <c r="AY105" s="84">
        <v>7</v>
      </c>
      <c r="AZ105" s="85"/>
      <c r="BA105" s="85"/>
      <c r="BB105" s="85"/>
      <c r="BC105" s="85"/>
      <c r="BD105" s="85"/>
      <c r="BE105" s="85"/>
      <c r="BF105" s="85"/>
      <c r="BG105" s="84" t="s">
        <v>69</v>
      </c>
      <c r="BH105" s="85"/>
      <c r="BI105" s="85"/>
      <c r="BJ105" s="85"/>
      <c r="BK105" s="85"/>
      <c r="BL105" s="85"/>
      <c r="BM105" s="85"/>
      <c r="BN105" s="85"/>
      <c r="BO105" s="23"/>
      <c r="BP105" s="23"/>
      <c r="BQ105" s="23"/>
    </row>
    <row r="106" spans="1:107" s="28" customFormat="1" ht="16.5" customHeight="1" x14ac:dyDescent="0.25">
      <c r="A106" s="78" t="s">
        <v>5</v>
      </c>
      <c r="B106" s="78"/>
      <c r="C106" s="79" t="s">
        <v>70</v>
      </c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2" t="s">
        <v>41</v>
      </c>
      <c r="T106" s="80"/>
      <c r="U106" s="80"/>
      <c r="V106" s="80"/>
      <c r="W106" s="80"/>
      <c r="X106" s="80"/>
      <c r="Y106" s="80"/>
      <c r="Z106" s="80"/>
      <c r="AA106" s="67">
        <f>AA107+AA108+AA109+AA110</f>
        <v>0</v>
      </c>
      <c r="AB106" s="68"/>
      <c r="AC106" s="68"/>
      <c r="AD106" s="68"/>
      <c r="AE106" s="68"/>
      <c r="AF106" s="68"/>
      <c r="AG106" s="68"/>
      <c r="AH106" s="68"/>
      <c r="AI106" s="67">
        <f>AI107+AI108+AI109+AI110</f>
        <v>0</v>
      </c>
      <c r="AJ106" s="68"/>
      <c r="AK106" s="68"/>
      <c r="AL106" s="68"/>
      <c r="AM106" s="68"/>
      <c r="AN106" s="68"/>
      <c r="AO106" s="68"/>
      <c r="AP106" s="68"/>
      <c r="AQ106" s="67">
        <f>AQ107+AQ108+AQ109+AQ110</f>
        <v>0</v>
      </c>
      <c r="AR106" s="68"/>
      <c r="AS106" s="68"/>
      <c r="AT106" s="68"/>
      <c r="AU106" s="68"/>
      <c r="AV106" s="68"/>
      <c r="AW106" s="68"/>
      <c r="AX106" s="68"/>
      <c r="AY106" s="75" t="s">
        <v>41</v>
      </c>
      <c r="AZ106" s="76"/>
      <c r="BA106" s="76"/>
      <c r="BB106" s="76"/>
      <c r="BC106" s="76"/>
      <c r="BD106" s="76"/>
      <c r="BE106" s="76"/>
      <c r="BF106" s="76"/>
      <c r="BG106" s="75" t="s">
        <v>41</v>
      </c>
      <c r="BH106" s="76"/>
      <c r="BI106" s="76"/>
      <c r="BJ106" s="76"/>
      <c r="BK106" s="76"/>
      <c r="BL106" s="76"/>
      <c r="BM106" s="76"/>
      <c r="BN106" s="76"/>
      <c r="BO106" s="27"/>
      <c r="BP106" s="27"/>
      <c r="BQ106" s="27"/>
    </row>
    <row r="107" spans="1:107" s="25" customFormat="1" ht="14.25" customHeight="1" x14ac:dyDescent="0.2">
      <c r="A107" s="85"/>
      <c r="B107" s="85"/>
      <c r="C107" s="87" t="s">
        <v>71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3" t="s">
        <v>41</v>
      </c>
      <c r="T107" s="80"/>
      <c r="U107" s="80"/>
      <c r="V107" s="80"/>
      <c r="W107" s="80"/>
      <c r="X107" s="80"/>
      <c r="Y107" s="80"/>
      <c r="Z107" s="80"/>
      <c r="AA107" s="81">
        <v>0</v>
      </c>
      <c r="AB107" s="68"/>
      <c r="AC107" s="68"/>
      <c r="AD107" s="68"/>
      <c r="AE107" s="68"/>
      <c r="AF107" s="68"/>
      <c r="AG107" s="68"/>
      <c r="AH107" s="68"/>
      <c r="AI107" s="88">
        <v>0</v>
      </c>
      <c r="AJ107" s="89"/>
      <c r="AK107" s="89"/>
      <c r="AL107" s="89"/>
      <c r="AM107" s="89"/>
      <c r="AN107" s="89"/>
      <c r="AO107" s="89"/>
      <c r="AP107" s="90"/>
      <c r="AQ107" s="81">
        <f>AI107-AA107</f>
        <v>0</v>
      </c>
      <c r="AR107" s="68"/>
      <c r="AS107" s="68"/>
      <c r="AT107" s="68"/>
      <c r="AU107" s="68"/>
      <c r="AV107" s="68"/>
      <c r="AW107" s="68"/>
      <c r="AX107" s="68"/>
      <c r="AY107" s="82" t="s">
        <v>41</v>
      </c>
      <c r="AZ107" s="76"/>
      <c r="BA107" s="76"/>
      <c r="BB107" s="76"/>
      <c r="BC107" s="76"/>
      <c r="BD107" s="76"/>
      <c r="BE107" s="76"/>
      <c r="BF107" s="76"/>
      <c r="BG107" s="82" t="s">
        <v>41</v>
      </c>
      <c r="BH107" s="76"/>
      <c r="BI107" s="76"/>
      <c r="BJ107" s="76"/>
      <c r="BK107" s="76"/>
      <c r="BL107" s="76"/>
      <c r="BM107" s="76"/>
      <c r="BN107" s="76"/>
      <c r="BO107" s="26"/>
      <c r="BP107" s="26"/>
      <c r="BQ107" s="26"/>
    </row>
    <row r="108" spans="1:107" s="25" customFormat="1" ht="31.5" customHeight="1" x14ac:dyDescent="0.2">
      <c r="A108" s="85"/>
      <c r="B108" s="85"/>
      <c r="C108" s="87" t="s">
        <v>72</v>
      </c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3" t="s">
        <v>41</v>
      </c>
      <c r="T108" s="80"/>
      <c r="U108" s="80"/>
      <c r="V108" s="80"/>
      <c r="W108" s="80"/>
      <c r="X108" s="80"/>
      <c r="Y108" s="80"/>
      <c r="Z108" s="80"/>
      <c r="AA108" s="81">
        <v>0</v>
      </c>
      <c r="AB108" s="68"/>
      <c r="AC108" s="68"/>
      <c r="AD108" s="68"/>
      <c r="AE108" s="68"/>
      <c r="AF108" s="68"/>
      <c r="AG108" s="68"/>
      <c r="AH108" s="68"/>
      <c r="AI108" s="81">
        <v>0</v>
      </c>
      <c r="AJ108" s="68"/>
      <c r="AK108" s="68"/>
      <c r="AL108" s="68"/>
      <c r="AM108" s="68"/>
      <c r="AN108" s="68"/>
      <c r="AO108" s="68"/>
      <c r="AP108" s="68"/>
      <c r="AQ108" s="81">
        <f>AI108-AA108</f>
        <v>0</v>
      </c>
      <c r="AR108" s="68"/>
      <c r="AS108" s="68"/>
      <c r="AT108" s="68"/>
      <c r="AU108" s="68"/>
      <c r="AV108" s="68"/>
      <c r="AW108" s="68"/>
      <c r="AX108" s="68"/>
      <c r="AY108" s="82" t="s">
        <v>41</v>
      </c>
      <c r="AZ108" s="76"/>
      <c r="BA108" s="76"/>
      <c r="BB108" s="76"/>
      <c r="BC108" s="76"/>
      <c r="BD108" s="76"/>
      <c r="BE108" s="76"/>
      <c r="BF108" s="76"/>
      <c r="BG108" s="82" t="s">
        <v>41</v>
      </c>
      <c r="BH108" s="76"/>
      <c r="BI108" s="76"/>
      <c r="BJ108" s="76"/>
      <c r="BK108" s="76"/>
      <c r="BL108" s="76"/>
      <c r="BM108" s="76"/>
      <c r="BN108" s="76"/>
      <c r="BO108" s="26"/>
      <c r="BP108" s="26"/>
      <c r="BQ108" s="26"/>
    </row>
    <row r="109" spans="1:107" s="19" customFormat="1" ht="15.75" customHeight="1" x14ac:dyDescent="0.25">
      <c r="A109" s="85"/>
      <c r="B109" s="85"/>
      <c r="C109" s="87" t="s">
        <v>73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3" t="s">
        <v>41</v>
      </c>
      <c r="T109" s="80"/>
      <c r="U109" s="80"/>
      <c r="V109" s="80"/>
      <c r="W109" s="80"/>
      <c r="X109" s="80"/>
      <c r="Y109" s="80"/>
      <c r="Z109" s="80"/>
      <c r="AA109" s="81">
        <v>0</v>
      </c>
      <c r="AB109" s="68"/>
      <c r="AC109" s="68"/>
      <c r="AD109" s="68"/>
      <c r="AE109" s="68"/>
      <c r="AF109" s="68"/>
      <c r="AG109" s="68"/>
      <c r="AH109" s="68"/>
      <c r="AI109" s="81">
        <v>0</v>
      </c>
      <c r="AJ109" s="68"/>
      <c r="AK109" s="68"/>
      <c r="AL109" s="68"/>
      <c r="AM109" s="68"/>
      <c r="AN109" s="68"/>
      <c r="AO109" s="68"/>
      <c r="AP109" s="68"/>
      <c r="AQ109" s="81">
        <f>AI109-AA109</f>
        <v>0</v>
      </c>
      <c r="AR109" s="68"/>
      <c r="AS109" s="68"/>
      <c r="AT109" s="68"/>
      <c r="AU109" s="68"/>
      <c r="AV109" s="68"/>
      <c r="AW109" s="68"/>
      <c r="AX109" s="68"/>
      <c r="AY109" s="82" t="s">
        <v>41</v>
      </c>
      <c r="AZ109" s="76"/>
      <c r="BA109" s="76"/>
      <c r="BB109" s="76"/>
      <c r="BC109" s="76"/>
      <c r="BD109" s="76"/>
      <c r="BE109" s="76"/>
      <c r="BF109" s="76"/>
      <c r="BG109" s="82" t="s">
        <v>41</v>
      </c>
      <c r="BH109" s="76"/>
      <c r="BI109" s="76"/>
      <c r="BJ109" s="76"/>
      <c r="BK109" s="76"/>
      <c r="BL109" s="76"/>
      <c r="BM109" s="76"/>
      <c r="BN109" s="76"/>
      <c r="BO109" s="23"/>
      <c r="BP109" s="23"/>
      <c r="BQ109" s="23"/>
    </row>
    <row r="110" spans="1:107" s="28" customFormat="1" ht="15" customHeight="1" x14ac:dyDescent="0.25">
      <c r="A110" s="85"/>
      <c r="B110" s="85"/>
      <c r="C110" s="87" t="s">
        <v>74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3" t="s">
        <v>41</v>
      </c>
      <c r="T110" s="80"/>
      <c r="U110" s="80"/>
      <c r="V110" s="80"/>
      <c r="W110" s="80"/>
      <c r="X110" s="80"/>
      <c r="Y110" s="80"/>
      <c r="Z110" s="80"/>
      <c r="AA110" s="81">
        <v>0</v>
      </c>
      <c r="AB110" s="68"/>
      <c r="AC110" s="68"/>
      <c r="AD110" s="68"/>
      <c r="AE110" s="68"/>
      <c r="AF110" s="68"/>
      <c r="AG110" s="68"/>
      <c r="AH110" s="68"/>
      <c r="AI110" s="81">
        <v>0</v>
      </c>
      <c r="AJ110" s="68"/>
      <c r="AK110" s="68"/>
      <c r="AL110" s="68"/>
      <c r="AM110" s="68"/>
      <c r="AN110" s="68"/>
      <c r="AO110" s="68"/>
      <c r="AP110" s="68"/>
      <c r="AQ110" s="81">
        <f>AI110-AA110</f>
        <v>0</v>
      </c>
      <c r="AR110" s="68"/>
      <c r="AS110" s="68"/>
      <c r="AT110" s="68"/>
      <c r="AU110" s="68"/>
      <c r="AV110" s="68"/>
      <c r="AW110" s="68"/>
      <c r="AX110" s="68"/>
      <c r="AY110" s="82" t="s">
        <v>41</v>
      </c>
      <c r="AZ110" s="76"/>
      <c r="BA110" s="76"/>
      <c r="BB110" s="76"/>
      <c r="BC110" s="76"/>
      <c r="BD110" s="76"/>
      <c r="BE110" s="76"/>
      <c r="BF110" s="76"/>
      <c r="BG110" s="82" t="s">
        <v>41</v>
      </c>
      <c r="BH110" s="76"/>
      <c r="BI110" s="76"/>
      <c r="BJ110" s="76"/>
      <c r="BK110" s="76"/>
      <c r="BL110" s="76"/>
      <c r="BM110" s="76"/>
      <c r="BN110" s="76"/>
      <c r="BO110" s="27"/>
      <c r="BP110" s="27"/>
      <c r="BQ110" s="27"/>
    </row>
    <row r="111" spans="1:107" ht="15.75" customHeight="1" x14ac:dyDescent="0.2">
      <c r="A111" s="66" t="s">
        <v>149</v>
      </c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4"/>
      <c r="BO111" s="6"/>
      <c r="BP111" s="6"/>
      <c r="BQ111" s="6"/>
    </row>
    <row r="112" spans="1:107" s="29" customFormat="1" ht="15" customHeight="1" x14ac:dyDescent="0.2">
      <c r="A112" s="78" t="s">
        <v>22</v>
      </c>
      <c r="B112" s="78"/>
      <c r="C112" s="79" t="s">
        <v>75</v>
      </c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2" t="s">
        <v>41</v>
      </c>
      <c r="T112" s="80"/>
      <c r="U112" s="80"/>
      <c r="V112" s="80"/>
      <c r="W112" s="80"/>
      <c r="X112" s="80"/>
      <c r="Y112" s="80"/>
      <c r="Z112" s="80"/>
      <c r="AA112" s="67">
        <v>0</v>
      </c>
      <c r="AB112" s="68"/>
      <c r="AC112" s="68"/>
      <c r="AD112" s="68"/>
      <c r="AE112" s="68"/>
      <c r="AF112" s="68"/>
      <c r="AG112" s="68"/>
      <c r="AH112" s="68"/>
      <c r="AI112" s="67">
        <v>0</v>
      </c>
      <c r="AJ112" s="68"/>
      <c r="AK112" s="68"/>
      <c r="AL112" s="68"/>
      <c r="AM112" s="68"/>
      <c r="AN112" s="68"/>
      <c r="AO112" s="68"/>
      <c r="AP112" s="68"/>
      <c r="AQ112" s="69">
        <f>AI112-AA112</f>
        <v>0</v>
      </c>
      <c r="AR112" s="70"/>
      <c r="AS112" s="70"/>
      <c r="AT112" s="70"/>
      <c r="AU112" s="70"/>
      <c r="AV112" s="70"/>
      <c r="AW112" s="70"/>
      <c r="AX112" s="70"/>
      <c r="AY112" s="75" t="s">
        <v>41</v>
      </c>
      <c r="AZ112" s="76"/>
      <c r="BA112" s="76"/>
      <c r="BB112" s="76"/>
      <c r="BC112" s="76"/>
      <c r="BD112" s="76"/>
      <c r="BE112" s="76"/>
      <c r="BF112" s="76"/>
      <c r="BG112" s="75" t="s">
        <v>41</v>
      </c>
      <c r="BH112" s="76"/>
      <c r="BI112" s="76"/>
      <c r="BJ112" s="76"/>
      <c r="BK112" s="76"/>
      <c r="BL112" s="76"/>
      <c r="BM112" s="76"/>
      <c r="BN112" s="76"/>
      <c r="BO112" s="26"/>
      <c r="BP112" s="26"/>
      <c r="BQ112" s="26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</row>
    <row r="113" spans="1:79" ht="15.75" customHeight="1" x14ac:dyDescent="0.2">
      <c r="A113" s="66" t="s">
        <v>150</v>
      </c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4"/>
      <c r="BO113" s="6"/>
      <c r="BP113" s="6"/>
      <c r="BQ113" s="6"/>
    </row>
    <row r="114" spans="1:79" ht="15.75" customHeight="1" x14ac:dyDescent="0.2">
      <c r="A114" s="66" t="s">
        <v>151</v>
      </c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4"/>
      <c r="BO114" s="6"/>
      <c r="BP114" s="6"/>
      <c r="BQ114" s="6"/>
    </row>
    <row r="115" spans="1:79" s="28" customFormat="1" ht="15.75" customHeight="1" x14ac:dyDescent="0.25">
      <c r="A115" s="86" t="s">
        <v>45</v>
      </c>
      <c r="B115" s="86"/>
      <c r="C115" s="79" t="s">
        <v>76</v>
      </c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7"/>
      <c r="T115" s="71"/>
      <c r="U115" s="71"/>
      <c r="V115" s="71"/>
      <c r="W115" s="71"/>
      <c r="X115" s="71"/>
      <c r="Y115" s="71"/>
      <c r="Z115" s="71"/>
      <c r="AA115" s="67">
        <v>0</v>
      </c>
      <c r="AB115" s="74"/>
      <c r="AC115" s="74"/>
      <c r="AD115" s="74"/>
      <c r="AE115" s="74"/>
      <c r="AF115" s="74"/>
      <c r="AG115" s="74"/>
      <c r="AH115" s="74"/>
      <c r="AI115" s="67">
        <v>0</v>
      </c>
      <c r="AJ115" s="74"/>
      <c r="AK115" s="74"/>
      <c r="AL115" s="74"/>
      <c r="AM115" s="74"/>
      <c r="AN115" s="74"/>
      <c r="AO115" s="74"/>
      <c r="AP115" s="74"/>
      <c r="AQ115" s="67">
        <f>AI115-AA115</f>
        <v>0</v>
      </c>
      <c r="AR115" s="74"/>
      <c r="AS115" s="74"/>
      <c r="AT115" s="74"/>
      <c r="AU115" s="74"/>
      <c r="AV115" s="74"/>
      <c r="AW115" s="74"/>
      <c r="AX115" s="74"/>
      <c r="AY115" s="75" t="s">
        <v>41</v>
      </c>
      <c r="AZ115" s="76"/>
      <c r="BA115" s="76"/>
      <c r="BB115" s="76"/>
      <c r="BC115" s="76"/>
      <c r="BD115" s="76"/>
      <c r="BE115" s="76"/>
      <c r="BF115" s="76"/>
      <c r="BG115" s="75" t="s">
        <v>41</v>
      </c>
      <c r="BH115" s="76"/>
      <c r="BI115" s="76"/>
      <c r="BJ115" s="76"/>
      <c r="BK115" s="76"/>
      <c r="BL115" s="76"/>
      <c r="BM115" s="76"/>
      <c r="BN115" s="76"/>
      <c r="BO115" s="27"/>
      <c r="BP115" s="27"/>
      <c r="BQ115" s="27"/>
    </row>
    <row r="116" spans="1:79" s="19" customFormat="1" ht="15.75" hidden="1" customHeight="1" x14ac:dyDescent="0.25">
      <c r="A116" s="85" t="s">
        <v>11</v>
      </c>
      <c r="B116" s="85"/>
      <c r="C116" s="87" t="s">
        <v>12</v>
      </c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77" t="s">
        <v>33</v>
      </c>
      <c r="T116" s="71"/>
      <c r="U116" s="71"/>
      <c r="V116" s="71"/>
      <c r="W116" s="71"/>
      <c r="X116" s="71"/>
      <c r="Y116" s="71"/>
      <c r="Z116" s="71"/>
      <c r="AA116" s="81" t="s">
        <v>91</v>
      </c>
      <c r="AB116" s="81"/>
      <c r="AC116" s="81"/>
      <c r="AD116" s="81"/>
      <c r="AE116" s="81"/>
      <c r="AF116" s="81"/>
      <c r="AG116" s="81"/>
      <c r="AH116" s="81"/>
      <c r="AI116" s="81" t="s">
        <v>99</v>
      </c>
      <c r="AJ116" s="81"/>
      <c r="AK116" s="81"/>
      <c r="AL116" s="81"/>
      <c r="AM116" s="81"/>
      <c r="AN116" s="81"/>
      <c r="AO116" s="81"/>
      <c r="AP116" s="81"/>
      <c r="AQ116" s="67" t="s">
        <v>103</v>
      </c>
      <c r="AR116" s="74"/>
      <c r="AS116" s="74"/>
      <c r="AT116" s="74"/>
      <c r="AU116" s="74"/>
      <c r="AV116" s="74"/>
      <c r="AW116" s="74"/>
      <c r="AX116" s="74"/>
      <c r="AY116" s="71" t="s">
        <v>19</v>
      </c>
      <c r="AZ116" s="71"/>
      <c r="BA116" s="71"/>
      <c r="BB116" s="71"/>
      <c r="BC116" s="71"/>
      <c r="BD116" s="71"/>
      <c r="BE116" s="71"/>
      <c r="BF116" s="71"/>
      <c r="BG116" s="71" t="s">
        <v>102</v>
      </c>
      <c r="BH116" s="80"/>
      <c r="BI116" s="80"/>
      <c r="BJ116" s="80"/>
      <c r="BK116" s="80"/>
      <c r="BL116" s="80"/>
      <c r="BM116" s="80"/>
      <c r="BN116" s="80"/>
      <c r="BO116" s="23"/>
      <c r="BP116" s="23"/>
      <c r="BQ116" s="23"/>
      <c r="CA116" s="25" t="s">
        <v>100</v>
      </c>
    </row>
    <row r="117" spans="1:79" s="19" customFormat="1" ht="15.75" customHeight="1" x14ac:dyDescent="0.25">
      <c r="A117" s="85"/>
      <c r="B117" s="85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77"/>
      <c r="T117" s="71"/>
      <c r="U117" s="71"/>
      <c r="V117" s="71"/>
      <c r="W117" s="71"/>
      <c r="X117" s="71"/>
      <c r="Y117" s="71"/>
      <c r="Z117" s="71"/>
      <c r="AA117" s="67"/>
      <c r="AB117" s="68"/>
      <c r="AC117" s="68"/>
      <c r="AD117" s="68"/>
      <c r="AE117" s="68"/>
      <c r="AF117" s="68"/>
      <c r="AG117" s="68"/>
      <c r="AH117" s="68"/>
      <c r="AI117" s="69"/>
      <c r="AJ117" s="70"/>
      <c r="AK117" s="70"/>
      <c r="AL117" s="70"/>
      <c r="AM117" s="70"/>
      <c r="AN117" s="70"/>
      <c r="AO117" s="70"/>
      <c r="AP117" s="70"/>
      <c r="AQ117" s="69"/>
      <c r="AR117" s="70"/>
      <c r="AS117" s="70"/>
      <c r="AT117" s="70"/>
      <c r="AU117" s="70"/>
      <c r="AV117" s="70"/>
      <c r="AW117" s="70"/>
      <c r="AX117" s="70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23"/>
      <c r="BP117" s="23"/>
      <c r="BQ117" s="23"/>
      <c r="CA117" s="25" t="s">
        <v>92</v>
      </c>
    </row>
    <row r="118" spans="1:79" s="28" customFormat="1" ht="32.25" customHeight="1" x14ac:dyDescent="0.25">
      <c r="A118" s="86" t="s">
        <v>46</v>
      </c>
      <c r="B118" s="86"/>
      <c r="C118" s="79" t="s">
        <v>77</v>
      </c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2" t="s">
        <v>41</v>
      </c>
      <c r="T118" s="73"/>
      <c r="U118" s="73"/>
      <c r="V118" s="73"/>
      <c r="W118" s="73"/>
      <c r="X118" s="73"/>
      <c r="Y118" s="73"/>
      <c r="Z118" s="73"/>
      <c r="AA118" s="67">
        <v>0</v>
      </c>
      <c r="AB118" s="74"/>
      <c r="AC118" s="74"/>
      <c r="AD118" s="74"/>
      <c r="AE118" s="74"/>
      <c r="AF118" s="74"/>
      <c r="AG118" s="74"/>
      <c r="AH118" s="74"/>
      <c r="AI118" s="67">
        <v>0</v>
      </c>
      <c r="AJ118" s="74"/>
      <c r="AK118" s="74"/>
      <c r="AL118" s="74"/>
      <c r="AM118" s="74"/>
      <c r="AN118" s="74"/>
      <c r="AO118" s="74"/>
      <c r="AP118" s="74"/>
      <c r="AQ118" s="67">
        <f>AI118-AA118</f>
        <v>0</v>
      </c>
      <c r="AR118" s="74"/>
      <c r="AS118" s="74"/>
      <c r="AT118" s="74"/>
      <c r="AU118" s="74"/>
      <c r="AV118" s="74"/>
      <c r="AW118" s="74"/>
      <c r="AX118" s="74"/>
      <c r="AY118" s="75" t="s">
        <v>41</v>
      </c>
      <c r="AZ118" s="76"/>
      <c r="BA118" s="76"/>
      <c r="BB118" s="76"/>
      <c r="BC118" s="76"/>
      <c r="BD118" s="76"/>
      <c r="BE118" s="76"/>
      <c r="BF118" s="76"/>
      <c r="BG118" s="75" t="s">
        <v>41</v>
      </c>
      <c r="BH118" s="76"/>
      <c r="BI118" s="76"/>
      <c r="BJ118" s="76"/>
      <c r="BK118" s="76"/>
      <c r="BL118" s="76"/>
      <c r="BM118" s="76"/>
      <c r="BN118" s="76"/>
      <c r="BO118" s="27"/>
      <c r="BP118" s="27"/>
      <c r="BQ118" s="27"/>
    </row>
    <row r="119" spans="1:79" ht="15.75" customHeight="1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spans="1:79" ht="15.75" customHeight="1" x14ac:dyDescent="0.2">
      <c r="A120" s="36" t="s">
        <v>78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</row>
    <row r="121" spans="1:79" ht="15.75" customHeight="1" x14ac:dyDescent="0.2">
      <c r="A121" s="35" t="s">
        <v>152</v>
      </c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4"/>
      <c r="BO121" s="6"/>
      <c r="BP121" s="6"/>
      <c r="BQ121" s="6"/>
    </row>
    <row r="122" spans="1:79" ht="15.75" customHeight="1" x14ac:dyDescent="0.2">
      <c r="A122" s="36" t="s">
        <v>79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</row>
    <row r="123" spans="1:79" ht="15.75" customHeight="1" x14ac:dyDescent="0.2">
      <c r="A123" s="35" t="s">
        <v>153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4"/>
      <c r="BO123" s="6"/>
      <c r="BP123" s="6"/>
      <c r="BQ123" s="6"/>
    </row>
    <row r="124" spans="1:79" ht="15.75" customHeight="1" x14ac:dyDescent="0.25">
      <c r="A124" s="19" t="s">
        <v>80</v>
      </c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spans="1:79" ht="15.75" customHeight="1" x14ac:dyDescent="0.2">
      <c r="A125" s="36" t="s">
        <v>81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7"/>
      <c r="N125" s="37"/>
      <c r="O125" s="37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spans="1:79" ht="15.75" customHeight="1" x14ac:dyDescent="0.2">
      <c r="A126" s="35" t="s">
        <v>154</v>
      </c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4"/>
      <c r="BO126" s="10"/>
      <c r="BP126" s="10"/>
      <c r="BQ126" s="10"/>
    </row>
    <row r="127" spans="1:79" ht="15.75" customHeight="1" x14ac:dyDescent="0.2">
      <c r="A127" s="36" t="s">
        <v>82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7"/>
      <c r="N127" s="37"/>
      <c r="O127" s="37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spans="1:79" ht="15.75" customHeight="1" x14ac:dyDescent="0.2">
      <c r="A128" s="35" t="s">
        <v>155</v>
      </c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4"/>
      <c r="BO128" s="10"/>
      <c r="BP128" s="10"/>
      <c r="BQ128" s="10"/>
    </row>
    <row r="129" spans="1:69" ht="15.75" customHeight="1" x14ac:dyDescent="0.2">
      <c r="A129" s="36" t="s">
        <v>83</v>
      </c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7"/>
      <c r="N129" s="37"/>
      <c r="O129" s="37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spans="1:69" ht="15.75" customHeight="1" x14ac:dyDescent="0.2">
      <c r="A130" s="35" t="s">
        <v>156</v>
      </c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4"/>
      <c r="BO130" s="10"/>
      <c r="BP130" s="10"/>
      <c r="BQ130" s="10"/>
    </row>
    <row r="131" spans="1:69" ht="15.75" customHeight="1" x14ac:dyDescent="0.2">
      <c r="A131" s="36" t="s">
        <v>84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7"/>
      <c r="N131" s="37"/>
      <c r="O131" s="37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spans="1:69" ht="15.75" customHeight="1" x14ac:dyDescent="0.2">
      <c r="A132" s="32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4"/>
      <c r="BO132" s="10"/>
      <c r="BP132" s="10"/>
      <c r="BQ132" s="10"/>
    </row>
    <row r="133" spans="1:69" ht="15.75" customHeight="1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spans="1:69" ht="42" customHeight="1" x14ac:dyDescent="0.25">
      <c r="A134" s="140" t="s">
        <v>133</v>
      </c>
      <c r="B134" s="141"/>
      <c r="C134" s="141"/>
      <c r="D134" s="141"/>
      <c r="E134" s="141"/>
      <c r="F134" s="141"/>
      <c r="G134" s="141"/>
      <c r="H134" s="141"/>
      <c r="I134" s="141"/>
      <c r="J134" s="141"/>
      <c r="K134" s="141"/>
      <c r="L134" s="141"/>
      <c r="M134" s="141"/>
      <c r="N134" s="141"/>
      <c r="O134" s="141"/>
      <c r="P134" s="141"/>
      <c r="Q134" s="141"/>
      <c r="R134" s="141"/>
      <c r="S134" s="141"/>
      <c r="T134" s="141"/>
      <c r="U134" s="141"/>
      <c r="V134" s="14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3"/>
      <c r="AO134" s="3"/>
      <c r="AP134" s="184" t="s">
        <v>135</v>
      </c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</row>
    <row r="135" spans="1:69" x14ac:dyDescent="0.2">
      <c r="W135" s="136" t="s">
        <v>6</v>
      </c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4"/>
      <c r="AO135" s="4"/>
      <c r="AP135" s="136" t="s">
        <v>32</v>
      </c>
      <c r="AQ135" s="136"/>
      <c r="AR135" s="136"/>
      <c r="AS135" s="136"/>
      <c r="AT135" s="136"/>
      <c r="AU135" s="136"/>
      <c r="AV135" s="136"/>
      <c r="AW135" s="136"/>
      <c r="AX135" s="136"/>
      <c r="AY135" s="136"/>
      <c r="AZ135" s="136"/>
      <c r="BA135" s="136"/>
      <c r="BB135" s="136"/>
      <c r="BC135" s="136"/>
      <c r="BD135" s="136"/>
      <c r="BE135" s="136"/>
      <c r="BF135" s="136"/>
      <c r="BG135" s="136"/>
      <c r="BH135" s="136"/>
    </row>
    <row r="138" spans="1:69" ht="47.25" customHeight="1" x14ac:dyDescent="0.25">
      <c r="A138" s="137" t="s">
        <v>134</v>
      </c>
      <c r="B138" s="138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  <c r="AN138" s="3"/>
      <c r="AO138" s="3"/>
      <c r="AP138" s="186" t="s">
        <v>136</v>
      </c>
      <c r="AQ138" s="187"/>
      <c r="AR138" s="187"/>
      <c r="AS138" s="187"/>
      <c r="AT138" s="187"/>
      <c r="AU138" s="187"/>
      <c r="AV138" s="187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</row>
    <row r="139" spans="1:69" x14ac:dyDescent="0.2">
      <c r="W139" s="136" t="s">
        <v>6</v>
      </c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4"/>
      <c r="AO139" s="4"/>
      <c r="AP139" s="136" t="s">
        <v>32</v>
      </c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</row>
  </sheetData>
  <mergeCells count="628">
    <mergeCell ref="C91:BQ91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P100:AT100"/>
    <mergeCell ref="AP99:AT99"/>
    <mergeCell ref="AU99:AY99"/>
    <mergeCell ref="AZ99:BC99"/>
    <mergeCell ref="BD99:BH99"/>
    <mergeCell ref="BI99:BM99"/>
    <mergeCell ref="BN99:BQ99"/>
    <mergeCell ref="AU98:AY98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U96:AY96"/>
    <mergeCell ref="AZ96:BC96"/>
    <mergeCell ref="BD96:BH96"/>
    <mergeCell ref="BI96:BM96"/>
    <mergeCell ref="BN96:BQ96"/>
    <mergeCell ref="A97:B97"/>
    <mergeCell ref="C97:Z97"/>
    <mergeCell ref="AA97:AE97"/>
    <mergeCell ref="AF97:AJ97"/>
    <mergeCell ref="AK97:AO97"/>
    <mergeCell ref="AZ95:BC95"/>
    <mergeCell ref="BD95:BH95"/>
    <mergeCell ref="BI95:BM95"/>
    <mergeCell ref="BN95:BQ95"/>
    <mergeCell ref="A96:B96"/>
    <mergeCell ref="C96:Z96"/>
    <mergeCell ref="AA96:AE96"/>
    <mergeCell ref="AF96:AJ96"/>
    <mergeCell ref="AK96:AO96"/>
    <mergeCell ref="AP96:AT96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U95:AY95"/>
    <mergeCell ref="A94:B94"/>
    <mergeCell ref="C94:Z94"/>
    <mergeCell ref="AA94:AE94"/>
    <mergeCell ref="AF94:AJ94"/>
    <mergeCell ref="AK94:AO94"/>
    <mergeCell ref="AP94:AT94"/>
    <mergeCell ref="AU94:AY94"/>
    <mergeCell ref="AZ94:BC94"/>
    <mergeCell ref="BD94:BH94"/>
    <mergeCell ref="BI92:BM92"/>
    <mergeCell ref="BN92:BQ92"/>
    <mergeCell ref="A93:B93"/>
    <mergeCell ref="C93:Z93"/>
    <mergeCell ref="AA93:AE93"/>
    <mergeCell ref="AF93:AJ93"/>
    <mergeCell ref="AK93:AO93"/>
    <mergeCell ref="AP93:AT93"/>
    <mergeCell ref="AU93:AY93"/>
    <mergeCell ref="AZ93:BC93"/>
    <mergeCell ref="A92:B92"/>
    <mergeCell ref="C92:Z92"/>
    <mergeCell ref="AA92:AE92"/>
    <mergeCell ref="AF92:AJ92"/>
    <mergeCell ref="AK92:AO92"/>
    <mergeCell ref="AP92:AT92"/>
    <mergeCell ref="AU92:AY92"/>
    <mergeCell ref="BI93:BM93"/>
    <mergeCell ref="BN93:BQ93"/>
    <mergeCell ref="BI89:BM89"/>
    <mergeCell ref="BN89:BQ89"/>
    <mergeCell ref="A89:B89"/>
    <mergeCell ref="C89:Z89"/>
    <mergeCell ref="AA89:AE89"/>
    <mergeCell ref="AF89:AJ89"/>
    <mergeCell ref="AK89:AO89"/>
    <mergeCell ref="AP89:AT89"/>
    <mergeCell ref="C63:BQ63"/>
    <mergeCell ref="C66:BQ66"/>
    <mergeCell ref="C69:BQ69"/>
    <mergeCell ref="C71:BQ71"/>
    <mergeCell ref="C74:BQ74"/>
    <mergeCell ref="C77:BQ77"/>
    <mergeCell ref="A77:B77"/>
    <mergeCell ref="AN76:AR76"/>
    <mergeCell ref="AS76:AW76"/>
    <mergeCell ref="AX76:BB76"/>
    <mergeCell ref="BC76:BG76"/>
    <mergeCell ref="BH76:BL76"/>
    <mergeCell ref="BM76:BQ76"/>
    <mergeCell ref="AS75:AW75"/>
    <mergeCell ref="AX75:BB75"/>
    <mergeCell ref="BC75:BG75"/>
    <mergeCell ref="BH75:BL75"/>
    <mergeCell ref="BM75:BQ75"/>
    <mergeCell ref="A76:B76"/>
    <mergeCell ref="C76:X76"/>
    <mergeCell ref="Y76:AC76"/>
    <mergeCell ref="AD76:AH76"/>
    <mergeCell ref="AI76:AM76"/>
    <mergeCell ref="A75:B75"/>
    <mergeCell ref="C75:X75"/>
    <mergeCell ref="Y75:AC75"/>
    <mergeCell ref="AD75:AH75"/>
    <mergeCell ref="AI75:AM75"/>
    <mergeCell ref="AN75:AR75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A55:BN55"/>
    <mergeCell ref="BH61:BL61"/>
    <mergeCell ref="BM61:BQ61"/>
    <mergeCell ref="BM62:BQ62"/>
    <mergeCell ref="BH62:BL62"/>
    <mergeCell ref="AI61:AM61"/>
    <mergeCell ref="A62:B62"/>
    <mergeCell ref="A61:B61"/>
    <mergeCell ref="Y60:AC60"/>
    <mergeCell ref="A40:BN40"/>
    <mergeCell ref="S37:AH37"/>
    <mergeCell ref="AI37:AX37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C59:BQ59"/>
    <mergeCell ref="AS60:AW60"/>
    <mergeCell ref="AN60:AR60"/>
    <mergeCell ref="AI60:AM60"/>
    <mergeCell ref="AN59:BB59"/>
    <mergeCell ref="A57:BQ57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38:W38"/>
    <mergeCell ref="BE19:BL1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8:B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U17:BB17"/>
    <mergeCell ref="BE20:BL20"/>
    <mergeCell ref="A24:BQ24"/>
    <mergeCell ref="BD26:BQ26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A59:B60"/>
    <mergeCell ref="BC61:BG61"/>
    <mergeCell ref="Y62:AC62"/>
    <mergeCell ref="BC62:BG62"/>
    <mergeCell ref="BC60:BG60"/>
    <mergeCell ref="AD62:AH62"/>
    <mergeCell ref="BI90:BM90"/>
    <mergeCell ref="AP90:AT90"/>
    <mergeCell ref="AU90:AY90"/>
    <mergeCell ref="AZ90:BC90"/>
    <mergeCell ref="AK85:AO85"/>
    <mergeCell ref="AP85:AT85"/>
    <mergeCell ref="W134:AM134"/>
    <mergeCell ref="A63:B63"/>
    <mergeCell ref="AU85:AY85"/>
    <mergeCell ref="AZ85:BC85"/>
    <mergeCell ref="AZ86:BC86"/>
    <mergeCell ref="AZ87:BC87"/>
    <mergeCell ref="AK87:AO87"/>
    <mergeCell ref="AF90:AJ90"/>
    <mergeCell ref="A82:BQ82"/>
    <mergeCell ref="A83:BQ83"/>
    <mergeCell ref="A84:B85"/>
    <mergeCell ref="C84:Z85"/>
    <mergeCell ref="AA84:AO84"/>
    <mergeCell ref="AP84:BC84"/>
    <mergeCell ref="BD84:BQ84"/>
    <mergeCell ref="AA85:AE85"/>
    <mergeCell ref="AF85:AJ85"/>
    <mergeCell ref="AN64:AR64"/>
    <mergeCell ref="BN90:BQ90"/>
    <mergeCell ref="AP139:BH139"/>
    <mergeCell ref="A138:V138"/>
    <mergeCell ref="W138:AM138"/>
    <mergeCell ref="AP138:BH138"/>
    <mergeCell ref="W139:AM139"/>
    <mergeCell ref="AP135:BH135"/>
    <mergeCell ref="W135:AM135"/>
    <mergeCell ref="A134:V134"/>
    <mergeCell ref="A91:B91"/>
    <mergeCell ref="AP134:BH134"/>
    <mergeCell ref="AA90:AE90"/>
    <mergeCell ref="AK90:AO90"/>
    <mergeCell ref="AA103:AH103"/>
    <mergeCell ref="AI103:AP103"/>
    <mergeCell ref="AQ103:AX103"/>
    <mergeCell ref="AY103:BF103"/>
    <mergeCell ref="AZ92:BC92"/>
    <mergeCell ref="BD92:BH92"/>
    <mergeCell ref="BD93:BH93"/>
    <mergeCell ref="A104:B104"/>
    <mergeCell ref="C104:R104"/>
    <mergeCell ref="S104:W104"/>
    <mergeCell ref="X104:AB104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A50:BN50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I48:AX48"/>
    <mergeCell ref="AI49:AX49"/>
    <mergeCell ref="A51:B51"/>
    <mergeCell ref="C48:R48"/>
    <mergeCell ref="C49:R49"/>
    <mergeCell ref="S47:AH47"/>
    <mergeCell ref="S48:AH48"/>
    <mergeCell ref="S49:AH49"/>
    <mergeCell ref="BD85:BH85"/>
    <mergeCell ref="BI85:BM85"/>
    <mergeCell ref="BN85:BQ85"/>
    <mergeCell ref="A86:B86"/>
    <mergeCell ref="C86:Z86"/>
    <mergeCell ref="AA86:AE86"/>
    <mergeCell ref="AF86:AJ86"/>
    <mergeCell ref="AK86:AO86"/>
    <mergeCell ref="AP86:AT86"/>
    <mergeCell ref="AU86:AY86"/>
    <mergeCell ref="BD86:BH86"/>
    <mergeCell ref="BI86:BM86"/>
    <mergeCell ref="BN86:BQ86"/>
    <mergeCell ref="AP87:AT87"/>
    <mergeCell ref="AU87:AY87"/>
    <mergeCell ref="A87:B87"/>
    <mergeCell ref="C87:Z87"/>
    <mergeCell ref="AA87:AE87"/>
    <mergeCell ref="AF87:AJ87"/>
    <mergeCell ref="BN88:BQ88"/>
    <mergeCell ref="BD88:BH88"/>
    <mergeCell ref="BI87:BM87"/>
    <mergeCell ref="BN87:BQ87"/>
    <mergeCell ref="BD87:BH87"/>
    <mergeCell ref="AK88:AO88"/>
    <mergeCell ref="AP88:AT88"/>
    <mergeCell ref="AU88:AY88"/>
    <mergeCell ref="AZ88:BC88"/>
    <mergeCell ref="BI88:BM88"/>
    <mergeCell ref="AU89:AY89"/>
    <mergeCell ref="AZ89:BC89"/>
    <mergeCell ref="BD89:BH89"/>
    <mergeCell ref="A88:B88"/>
    <mergeCell ref="C88:Z88"/>
    <mergeCell ref="AA88:AE88"/>
    <mergeCell ref="AF88:AJ88"/>
    <mergeCell ref="A90:B90"/>
    <mergeCell ref="C90:Z90"/>
    <mergeCell ref="BD90:BH90"/>
    <mergeCell ref="A101:BQ101"/>
    <mergeCell ref="A102:BN102"/>
    <mergeCell ref="A103:B103"/>
    <mergeCell ref="C103:R103"/>
    <mergeCell ref="S103:Z103"/>
    <mergeCell ref="AY104:BC104"/>
    <mergeCell ref="BD104:BH104"/>
    <mergeCell ref="BI104:BN104"/>
    <mergeCell ref="A106:B106"/>
    <mergeCell ref="C106:R106"/>
    <mergeCell ref="A105:B105"/>
    <mergeCell ref="AC104:AH104"/>
    <mergeCell ref="AI104:AM104"/>
    <mergeCell ref="AN104:AR104"/>
    <mergeCell ref="AS104:AX104"/>
    <mergeCell ref="BG103:BN103"/>
    <mergeCell ref="S106:Z106"/>
    <mergeCell ref="AI106:AP106"/>
    <mergeCell ref="AQ106:AX106"/>
    <mergeCell ref="AY106:BF106"/>
    <mergeCell ref="BG106:BN106"/>
    <mergeCell ref="AQ105:AX105"/>
    <mergeCell ref="AY105:BF105"/>
    <mergeCell ref="BG105:BN105"/>
    <mergeCell ref="AI109:AP109"/>
    <mergeCell ref="A108:B108"/>
    <mergeCell ref="C108:R108"/>
    <mergeCell ref="A107:B107"/>
    <mergeCell ref="C107:R107"/>
    <mergeCell ref="S107:Z107"/>
    <mergeCell ref="AI107:AP107"/>
    <mergeCell ref="A110:B110"/>
    <mergeCell ref="C110:R110"/>
    <mergeCell ref="S110:Z110"/>
    <mergeCell ref="AA110:AH110"/>
    <mergeCell ref="A109:B109"/>
    <mergeCell ref="C109:R109"/>
    <mergeCell ref="C117:R117"/>
    <mergeCell ref="C115:R115"/>
    <mergeCell ref="AQ115:AX115"/>
    <mergeCell ref="A116:B116"/>
    <mergeCell ref="C116:R116"/>
    <mergeCell ref="S115:Z115"/>
    <mergeCell ref="AA115:AH115"/>
    <mergeCell ref="AI117:AP117"/>
    <mergeCell ref="AQ117:AX117"/>
    <mergeCell ref="AI116:AP116"/>
    <mergeCell ref="AQ116:AX116"/>
    <mergeCell ref="AA108:AH108"/>
    <mergeCell ref="AA106:AH106"/>
    <mergeCell ref="AY108:BF108"/>
    <mergeCell ref="BG108:BN108"/>
    <mergeCell ref="AI108:AP108"/>
    <mergeCell ref="AQ108:AX108"/>
    <mergeCell ref="C105:R105"/>
    <mergeCell ref="S105:Z105"/>
    <mergeCell ref="AA105:AH105"/>
    <mergeCell ref="AI105:AP105"/>
    <mergeCell ref="AA118:AH118"/>
    <mergeCell ref="AI118:AP118"/>
    <mergeCell ref="AQ118:AX118"/>
    <mergeCell ref="AY118:BF118"/>
    <mergeCell ref="BG118:BN118"/>
    <mergeCell ref="S117:Z117"/>
    <mergeCell ref="AA117:AH117"/>
    <mergeCell ref="A112:B112"/>
    <mergeCell ref="C112:R112"/>
    <mergeCell ref="S112:Z112"/>
    <mergeCell ref="AA112:AH112"/>
    <mergeCell ref="AY112:BF112"/>
    <mergeCell ref="BG112:BN112"/>
    <mergeCell ref="AI115:AP115"/>
    <mergeCell ref="A115:B115"/>
    <mergeCell ref="AY115:BF115"/>
    <mergeCell ref="BG115:BN115"/>
    <mergeCell ref="S116:Z116"/>
    <mergeCell ref="AA116:AH116"/>
    <mergeCell ref="AY116:BF116"/>
    <mergeCell ref="BG116:BN116"/>
    <mergeCell ref="A118:B118"/>
    <mergeCell ref="C118:R118"/>
    <mergeCell ref="A117:B117"/>
    <mergeCell ref="AY42:BN42"/>
    <mergeCell ref="A42:B42"/>
    <mergeCell ref="C42:R42"/>
    <mergeCell ref="S42:AH42"/>
    <mergeCell ref="AI42:AX42"/>
    <mergeCell ref="A113:BN113"/>
    <mergeCell ref="A114:BN114"/>
    <mergeCell ref="AI112:AP112"/>
    <mergeCell ref="AQ112:AX112"/>
    <mergeCell ref="AI110:AP110"/>
    <mergeCell ref="AQ109:AX109"/>
    <mergeCell ref="AQ110:AX110"/>
    <mergeCell ref="A111:BN111"/>
    <mergeCell ref="AY109:BF109"/>
    <mergeCell ref="BG109:BN109"/>
    <mergeCell ref="AY110:BF110"/>
    <mergeCell ref="BG110:BN110"/>
    <mergeCell ref="S109:Z109"/>
    <mergeCell ref="AA109:AH109"/>
    <mergeCell ref="AQ107:AX107"/>
    <mergeCell ref="AY107:BF107"/>
    <mergeCell ref="BG107:BN107"/>
    <mergeCell ref="S108:Z108"/>
    <mergeCell ref="AA107:AH107"/>
    <mergeCell ref="A132:BN132"/>
    <mergeCell ref="A128:BN128"/>
    <mergeCell ref="A129:O129"/>
    <mergeCell ref="A130:BN130"/>
    <mergeCell ref="A131:O131"/>
    <mergeCell ref="A79:BQ79"/>
    <mergeCell ref="A80:BN80"/>
    <mergeCell ref="C59:X60"/>
    <mergeCell ref="C61:X61"/>
    <mergeCell ref="C62:X62"/>
    <mergeCell ref="AD61:AH61"/>
    <mergeCell ref="AN61:AR61"/>
    <mergeCell ref="Y59:AM59"/>
    <mergeCell ref="Y61:AC61"/>
    <mergeCell ref="A125:O125"/>
    <mergeCell ref="A126:BN126"/>
    <mergeCell ref="A127:O127"/>
    <mergeCell ref="A120:BQ120"/>
    <mergeCell ref="A121:BN121"/>
    <mergeCell ref="A122:BQ122"/>
    <mergeCell ref="A123:BN123"/>
    <mergeCell ref="AY117:BF117"/>
    <mergeCell ref="BG117:BN117"/>
    <mergeCell ref="S118:Z118"/>
  </mergeCells>
  <phoneticPr fontId="0" type="noConversion"/>
  <conditionalFormatting sqref="C63:C77">
    <cfRule type="cellIs" dxfId="1" priority="1" stopIfTrue="1" operator="equal">
      <formula>$C62</formula>
    </cfRule>
  </conditionalFormatting>
  <conditionalFormatting sqref="A53:B54 A132 A112:B112 A128 A41:B42 A115:B118 A121 A123 A126 A130 A39:B39 A51:B51 A44:B44 A46:B49 A106:B110 A80 A63:B77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КПК1512175</vt:lpstr>
      <vt:lpstr>КПК1512175!Область_друку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2026-01-23T13:12:38Z</cp:lastPrinted>
  <dcterms:created xsi:type="dcterms:W3CDTF">2016-08-10T10:53:25Z</dcterms:created>
  <dcterms:modified xsi:type="dcterms:W3CDTF">2026-01-23T13:14:35Z</dcterms:modified>
</cp:coreProperties>
</file>