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5\НАКАЗИ, ПАСПОРТИ\ОЦІНКА ЕФЕКТИВНОСТІ\"/>
    </mc:Choice>
  </mc:AlternateContent>
  <xr:revisionPtr revIDLastSave="0" documentId="13_ncr:1_{FF94FE73-A16B-4E27-9AA4-76CF6142A1A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2170" sheetId="1" r:id="rId1"/>
  </sheets>
  <definedNames>
    <definedName name="_xlnm.Print_Area" localSheetId="0">КПК1512170!$A$1:$BQ$168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47" i="1" l="1"/>
  <c r="AQ144" i="1"/>
  <c r="AQ141" i="1"/>
  <c r="AQ139" i="1"/>
  <c r="AQ138" i="1"/>
  <c r="AQ137" i="1"/>
  <c r="AQ136" i="1"/>
  <c r="AQ135" i="1"/>
  <c r="AI135" i="1"/>
  <c r="AA135" i="1"/>
  <c r="AI58" i="1"/>
  <c r="AY56" i="1"/>
  <c r="AY55" i="1"/>
  <c r="AY54" i="1"/>
  <c r="AY53" i="1"/>
  <c r="AY51" i="1"/>
  <c r="AI51" i="1"/>
  <c r="S51" i="1"/>
  <c r="AI46" i="1"/>
  <c r="BN129" i="1"/>
  <c r="BI129" i="1"/>
  <c r="BD129" i="1"/>
  <c r="AZ129" i="1"/>
  <c r="BN128" i="1"/>
  <c r="BI128" i="1"/>
  <c r="BD128" i="1"/>
  <c r="AZ128" i="1"/>
  <c r="BN127" i="1"/>
  <c r="BI127" i="1"/>
  <c r="BD127" i="1"/>
  <c r="AZ127" i="1"/>
  <c r="BN125" i="1"/>
  <c r="BI125" i="1"/>
  <c r="BD125" i="1"/>
  <c r="AZ125" i="1"/>
  <c r="BN124" i="1"/>
  <c r="BI124" i="1"/>
  <c r="BD124" i="1"/>
  <c r="AZ124" i="1"/>
  <c r="BN123" i="1"/>
  <c r="BI123" i="1"/>
  <c r="BD123" i="1"/>
  <c r="AZ123" i="1"/>
  <c r="BN121" i="1"/>
  <c r="BI121" i="1"/>
  <c r="BD121" i="1"/>
  <c r="AZ121" i="1"/>
  <c r="BN120" i="1"/>
  <c r="BI120" i="1"/>
  <c r="BD120" i="1"/>
  <c r="AZ120" i="1"/>
  <c r="BN119" i="1"/>
  <c r="BI119" i="1"/>
  <c r="BD119" i="1"/>
  <c r="AZ119" i="1"/>
  <c r="BN117" i="1"/>
  <c r="BI117" i="1"/>
  <c r="BD117" i="1"/>
  <c r="AZ117" i="1"/>
  <c r="BN116" i="1"/>
  <c r="BI116" i="1"/>
  <c r="BD116" i="1"/>
  <c r="AZ116" i="1"/>
  <c r="BN115" i="1"/>
  <c r="BI115" i="1"/>
  <c r="BD115" i="1"/>
  <c r="AZ115" i="1"/>
  <c r="BI111" i="1"/>
  <c r="BD111" i="1"/>
  <c r="AZ111" i="1"/>
  <c r="AK111" i="1"/>
  <c r="BN111" i="1" s="1"/>
  <c r="BI110" i="1"/>
  <c r="BD110" i="1"/>
  <c r="AZ110" i="1"/>
  <c r="AK110" i="1"/>
  <c r="BN110" i="1" s="1"/>
  <c r="BI109" i="1"/>
  <c r="BD109" i="1"/>
  <c r="AZ109" i="1"/>
  <c r="AK109" i="1"/>
  <c r="BN109" i="1" s="1"/>
  <c r="BI108" i="1"/>
  <c r="BD108" i="1"/>
  <c r="AZ108" i="1"/>
  <c r="AK108" i="1"/>
  <c r="BN108" i="1" s="1"/>
  <c r="BI107" i="1"/>
  <c r="BD107" i="1"/>
  <c r="AZ107" i="1"/>
  <c r="AK107" i="1"/>
  <c r="BN107" i="1" s="1"/>
  <c r="BI106" i="1"/>
  <c r="BD106" i="1"/>
  <c r="AZ106" i="1"/>
  <c r="AK106" i="1"/>
  <c r="BN106" i="1" s="1"/>
  <c r="BH94" i="1"/>
  <c r="BC94" i="1"/>
  <c r="BH92" i="1"/>
  <c r="BC92" i="1"/>
  <c r="BH90" i="1"/>
  <c r="BC90" i="1"/>
  <c r="BH87" i="1"/>
  <c r="BC87" i="1"/>
  <c r="BH85" i="1"/>
  <c r="BC85" i="1"/>
  <c r="BH83" i="1"/>
  <c r="BC83" i="1"/>
  <c r="BH81" i="1"/>
  <c r="BC81" i="1"/>
  <c r="BH80" i="1"/>
  <c r="BC80" i="1"/>
  <c r="BH79" i="1"/>
  <c r="BC79" i="1"/>
  <c r="BH76" i="1"/>
  <c r="BC76" i="1"/>
  <c r="BH74" i="1"/>
  <c r="BC74" i="1"/>
  <c r="BH72" i="1"/>
  <c r="BC72" i="1"/>
  <c r="BI39" i="1"/>
  <c r="BD39" i="1"/>
  <c r="AZ39" i="1"/>
  <c r="AK39" i="1"/>
  <c r="BI37" i="1"/>
  <c r="BD37" i="1"/>
  <c r="AZ37" i="1"/>
  <c r="AK37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BN30" i="1" l="1"/>
  <c r="BN31" i="1"/>
  <c r="BN33" i="1"/>
  <c r="BN35" i="1"/>
  <c r="BN37" i="1"/>
  <c r="BN39" i="1"/>
</calcChain>
</file>

<file path=xl/sharedStrings.xml><?xml version="1.0" encoding="utf-8"?>
<sst xmlns="http://schemas.openxmlformats.org/spreadsheetml/2006/main" count="364" uniqueCount="182">
  <si>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</si>
  <si>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</si>
  <si>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</si>
  <si>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</si>
  <si>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</si>
  <si>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</si>
  <si>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</si>
  <si>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</si>
  <si>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</si>
  <si>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</si>
  <si>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</si>
  <si>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</si>
  <si>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</si>
  <si>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</si>
  <si>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</si>
  <si>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</si>
  <si>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</si>
  <si>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</si>
  <si>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</si>
  <si>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</si>
  <si>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</si>
  <si>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</si>
  <si>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</si>
  <si>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</si>
  <si>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</si>
  <si>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</si>
  <si>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</si>
  <si>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</si>
  <si>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</si>
  <si>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</si>
  <si>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</si>
  <si>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</si>
  <si>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</si>
  <si>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</si>
  <si>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</si>
  <si>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</si>
  <si>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</si>
  <si>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</si>
  <si>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</si>
  <si>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</si>
  <si>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</si>
  <si>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</si>
  <si>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</si>
  <si>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</si>
  <si>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</si>
  <si>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</si>
  <si>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</si>
  <si>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</si>
  <si>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</si>
  <si>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</si>
  <si>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</si>
  <si>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</si>
  <si>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</si>
  <si>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</si>
  <si>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</si>
  <si>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</si>
  <si>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</si>
  <si>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</si>
  <si>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</si>
  <si>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</si>
  <si>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</si>
  <si>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</si>
  <si>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</si>
  <si>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</si>
  <si>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</si>
  <si>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</si>
  <si>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</si>
  <si>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</si>
  <si>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</si>
  <si>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</si>
  <si>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</si>
  <si>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</si>
  <si>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</si>
  <si>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</si>
  <si>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</si>
  <si>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</si>
  <si>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</si>
  <si>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</si>
  <si>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</si>
  <si>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</si>
  <si>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</si>
  <si>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</si>
  <si>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</si>
  <si>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</si>
  <si>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</si>
  <si>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</si>
  <si>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</si>
  <si>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</si>
  <si>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</si>
  <si>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</si>
  <si>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</si>
  <si>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</si>
  <si>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</si>
  <si>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</si>
  <si>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</si>
  <si>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</si>
  <si>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</si>
  <si>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</si>
  <si>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</si>
  <si>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</si>
  <si>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</si>
  <si>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</si>
  <si>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</si>
  <si>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</si>
  <si>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</si>
  <si>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</si>
  <si>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</si>
  <si>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</si>
  <si>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Капітальний ремонт кардіоревмоонкогематологічного відділення III-го поверху літера Б ОКНП «Чернівецька обласна дитяча клінічна лікарня» по вул. Руській, 207-А в м. Чернівці</t>
  </si>
  <si>
    <t>C32:BQ32</t>
  </si>
  <si>
    <t>Пояснення щодо причин розбіжностей між фактичними та затвердженими результативними показниками: Підрядною організацією не виконано зобов'язання у межах договору № 11 від 31.07.2025 року, відповідно готується претензія на підрядну організацію ТзОВ "Смеречина" .</t>
  </si>
  <si>
    <t>Реконструкція приміщень будівель літ. Б та літ. А з добудовою адміністративного корпусу, протирадіаційного укриття подвійного призначення, багаторівневого паркінгу в обласному комунальному некомерційному підприємтсві "Чернівецький обласний  госпіталь ветеранів війни" по вул. Фастівській, 20 в м.Чернівці, Чернівецької області</t>
  </si>
  <si>
    <t>1.3</t>
  </si>
  <si>
    <t>C34:BQ34</t>
  </si>
  <si>
    <t>Пояснення щодо причин розбіжностей між фактичними та затвердженими результативними показниками: За рахунок економії коштів.</t>
  </si>
  <si>
    <t>Реконструкція приміщень з добудовою відділення екстреної допомоги та біохімічної лабораторії ОКНП "Чернівецька лікарня швидкої медичної допомоги по вул. Фастівська, 2 в м. Чернівці</t>
  </si>
  <si>
    <t>1.4</t>
  </si>
  <si>
    <t>C36:BQ36</t>
  </si>
  <si>
    <t>Пояснення щодо причин розбіжностей між фактичними та затвердженими результативними показниками: За рахунок економії коштів. Роботи завершені, готується пакет документів у введення в експлуатацію об’єкт.</t>
  </si>
  <si>
    <t>Капітальний ремонт відділення патології новонароджених та пульмонологічного в ОКНП "Чернівецька обласна дитяча клінічна лікарня" по вул. Руській, 207 А в м. Чернівці</t>
  </si>
  <si>
    <t>1.5</t>
  </si>
  <si>
    <t>C38:BQ38</t>
  </si>
  <si>
    <t>Коригування проєктно-кошторисної документації по об'єкту "Ремонт (реставраційний ) будівель інфекційного корпусу № 12 та приймального інфекційного відділення корпусу № 14 обласного комунального некомерційного підприємства "Чернівецька обласна клінічна лікарня" по вул. Головна, 137 в м. Чернівці (з влаштуванням приміщень цивільного захисту населення (укриттів)"</t>
  </si>
  <si>
    <t/>
  </si>
  <si>
    <t>затрат</t>
  </si>
  <si>
    <t>Обсяг видатків на проведення реконструкції будівель</t>
  </si>
  <si>
    <t>C73:BQ73</t>
  </si>
  <si>
    <t>Пояснення щодо причин розбіжностей між фактичними та затвердженими результативними показниками: По першому об’єкту - відхилення за рахунок економії коштів. По другому об’єкту - роботи завершені. Готується пакет документів у введення в експлуатацію об’єкт Реконструкція приміщень з добудовою відділення екстреної допомоги та біохімічної лабораторії ОКНП "Чернівецька лікарня швидкої медичної допомоги" по вул. Фастівська, 2 в м. Чернівці.</t>
  </si>
  <si>
    <t>Обсяг видатків на проведення капітального ремонту будівлі</t>
  </si>
  <si>
    <t>C75:BQ75</t>
  </si>
  <si>
    <t>Пояснення щодо причин розбіжностей між фактичними та затвердженими результативними показниками: По першому об’єкту - відхилення за рахунок економії коштів.  Роботи завершені, готується пакет документів у введення в експлуатацію об’єкт "Капітальний ремонт відділення патології новонароджених та пульмонологічного в ОКНП "Чернівецька обласна дитяча клінічна лікарня" по вул. Руській, 207 А в м. Чернівці". По другому об’єкту  - Підрядною організацією не виконано зобов'язання у межах договору № 11 від 31.07.2025 року, відповідно готується претензія на підрядну організацію ТзОВ "Смеречина" .</t>
  </si>
  <si>
    <t>Обсяг видатків на коригування проєктно-кошторисної документації</t>
  </si>
  <si>
    <t>C77:BQ77</t>
  </si>
  <si>
    <t>Пояснення щодо причин розбіжностей між фактичними та затвердженими результативними показниками: Виконано коригування ПКД</t>
  </si>
  <si>
    <t>продукту</t>
  </si>
  <si>
    <t>Кількість об`єктів на яких заплановано здійснити реконструкцію</t>
  </si>
  <si>
    <t>Кількість об`єктів на яких заплановано здійснити капітальний ремонт</t>
  </si>
  <si>
    <t>Кількість об`єктів на яких заплановано коригування проєктно-кошторисної документації</t>
  </si>
  <si>
    <t>ефективності</t>
  </si>
  <si>
    <t>Середній обсяг витрат на 1 об'єкт, де заплановано здійснити реконструкцію</t>
  </si>
  <si>
    <t>C84:BQ84</t>
  </si>
  <si>
    <t>Середній обсяг витрат на 1 об'єкт, де заплановано здійснити капітальний ремонт</t>
  </si>
  <si>
    <t>C86:BQ86</t>
  </si>
  <si>
    <t>Середній обсяг витрат на 1 об`єкт, де заплановано коригування проєктно-кошторисної документації</t>
  </si>
  <si>
    <t>C88:BQ88</t>
  </si>
  <si>
    <t>якості</t>
  </si>
  <si>
    <t>Рівень будівельної готовності реконструкції приміщень на кінець звітного періоду</t>
  </si>
  <si>
    <t>C91:BQ91</t>
  </si>
  <si>
    <t>Пояснення щодо причин розбіжностей між фактичними та затвердженими результативними показниками: Будівельні роботи по реконструкції приміщень ще не завершені.</t>
  </si>
  <si>
    <t>Рівень будівельної готовності капітального ремонту приміщення на кінець звітного періоду</t>
  </si>
  <si>
    <t>C93:BQ93</t>
  </si>
  <si>
    <t>Пояснення щодо причин розбіжностей між фактичними та затвердженими результативними показниками: Будівельні роботи по капітальному ремонту ще не завершені.</t>
  </si>
  <si>
    <t>Рівень готовності коригування проєктно-кошторисної документації на кінець звітного періоду</t>
  </si>
  <si>
    <t>C95:BQ95</t>
  </si>
  <si>
    <t>Створення належних та безпечних умов для функціонування закладу, а також зручності відвідування та перебування пацієнтів в установі, покращення матеріально-технічної бази закладу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</si>
  <si>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</si>
  <si>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</si>
  <si>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ОДА (ОВА)</t>
  </si>
  <si>
    <t>Начальник відділу фінансової діяльності та організаційного забезпечення Департаменту капітального будівництва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</si>
  <si>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</si>
  <si>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</si>
  <si>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</si>
  <si>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</si>
  <si>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</si>
  <si>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2025  рік</t>
  </si>
  <si>
    <t>1512170</t>
  </si>
  <si>
    <t>Будівництво закладів охорони здоров`я</t>
  </si>
  <si>
    <t>1510000</t>
  </si>
  <si>
    <t>2170</t>
  </si>
  <si>
    <t>0763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</si>
  <si>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</si>
  <si>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По двух об"єктах роботи завершені та готуються документи для введення об"єктів в експлуатацію. По об"єкту "Капітальний ремонт кардіоревмоонкогематологічного відділення III-го поверху літера Б ОКНП «Чернівецька обласна дитяча клінічна лікарня» по вул. Руській, 207-А в м. Чернівц " підрядною організацією не виконано зобов'язання у межах договору № 11 від 31.07.2025 року тому готується претензія на підрядну організацію ТзОВ "Смеречина" .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</si>
  <si>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</si>
  <si>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</si>
  <si>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</si>
  <si>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</si>
  <si>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Фінансові порушення за бюджетною програмою відсутні</t>
  </si>
  <si>
    <t>Немає порушень у стані фінансової дисципліни</t>
  </si>
  <si>
    <t>Бюджетна програма не дублює заходів з іншими програмами та є актуальною для подальшого фінансування</t>
  </si>
  <si>
    <t>Бюджетна програма не дублює заходів з іншими програмами що доводить її ефективність</t>
  </si>
  <si>
    <t>Бюджетна програма корисна так, як дає можливість функціонування закладів охорони здоров’я.</t>
  </si>
  <si>
    <t>Будівельні роботи по 4 об’ктах виконані  у повному обсязі відповідно до договірних зобов’язань на 2025 рік,   по 1 об’єкту Підрядною організацією не виконано зобов'язання у межах договору № 11 від 31.07.2025 року, відповідно готується претензія на підрядну організацію ТзОВ "Смеречина"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</si>
</sst>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2" fillId="0" borderId="1" xfId="0" quotePrefix="1" applyFont="1" applyBorder="1" applyAlignment="1">
      <alignment horizontal="center" vertical="center" wrapText="1"/>
    </xf>
    <xf numFmtId="166" fontId="2" fillId="0" borderId="6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2" fillId="0" borderId="5" xfId="0" applyNumberFormat="1" applyFont="1" applyBorder="1" applyAlignment="1">
      <alignment horizontal="left" vertical="top" wrapText="1"/>
    </xf>
    <xf numFmtId="166" fontId="2" fillId="0" borderId="6" xfId="0" applyNumberFormat="1" applyFont="1" applyBorder="1" applyAlignment="1">
      <alignment horizontal="left" vertical="top" wrapText="1"/>
    </xf>
    <xf numFmtId="166" fontId="2" fillId="0" borderId="2" xfId="0" applyNumberFormat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7" xfId="0" quotePrefix="1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4" fillId="0" borderId="6" xfId="0" quotePrefix="1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4" fillId="0" borderId="7" xfId="0" quotePrefix="1" applyFont="1" applyBorder="1" applyAlignment="1">
      <alignment horizontal="left" wrapText="1"/>
    </xf>
    <xf numFmtId="0" fontId="18" fillId="0" borderId="7" xfId="0" applyFont="1" applyBorder="1" applyAlignment="1">
      <alignment horizontal="left" wrapText="1"/>
    </xf>
  </cellXfs>
  <cellStyles count="1">
    <cellStyle name="Звичайни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68"/>
  <sheetViews>
    <sheetView tabSelected="1" topLeftCell="A101" zoomScaleNormal="100" workbookViewId="0">
      <selection activeCell="C107" sqref="C107:Z111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4" style="1" customWidth="1"/>
    <col min="56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87" t="s">
        <v>35</v>
      </c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</row>
    <row r="3" spans="1:64" ht="9" customHeight="1" x14ac:dyDescent="0.2"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</row>
    <row r="4" spans="1:64" ht="13.5" customHeight="1" x14ac:dyDescent="0.2"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</row>
    <row r="7" spans="1:64" ht="9.75" hidden="1" customHeight="1" x14ac:dyDescent="0.2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</row>
    <row r="8" spans="1:64" ht="9.75" hidden="1" customHeight="1" x14ac:dyDescent="0.2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</row>
    <row r="9" spans="1:64" ht="8.25" hidden="1" customHeight="1" x14ac:dyDescent="0.2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</row>
    <row r="10" spans="1:64" ht="15.75" x14ac:dyDescent="0.2">
      <c r="A10" s="84" t="s">
        <v>106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64" ht="15.75" customHeight="1" x14ac:dyDescent="0.2">
      <c r="A11" s="85" t="s">
        <v>164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72" t="s">
        <v>155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12"/>
      <c r="N13" s="80" t="s">
        <v>156</v>
      </c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13"/>
      <c r="AU13" s="72" t="s">
        <v>161</v>
      </c>
      <c r="AV13" s="73"/>
      <c r="AW13" s="73"/>
      <c r="AX13" s="73"/>
      <c r="AY13" s="73"/>
      <c r="AZ13" s="73"/>
      <c r="BA13" s="73"/>
      <c r="BB13" s="7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74" t="s">
        <v>24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14"/>
      <c r="N14" s="81" t="s">
        <v>25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14"/>
      <c r="AU14" s="74" t="s">
        <v>26</v>
      </c>
      <c r="AV14" s="74"/>
      <c r="AW14" s="74"/>
      <c r="AX14" s="74"/>
      <c r="AY14" s="74"/>
      <c r="AZ14" s="74"/>
      <c r="BA14" s="74"/>
      <c r="BB14" s="74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6" hidden="1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72" t="s">
        <v>167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12"/>
      <c r="N16" s="80" t="s">
        <v>156</v>
      </c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13"/>
      <c r="AU16" s="72" t="s">
        <v>161</v>
      </c>
      <c r="AV16" s="73"/>
      <c r="AW16" s="73"/>
      <c r="AX16" s="73"/>
      <c r="AY16" s="73"/>
      <c r="AZ16" s="73"/>
      <c r="BA16" s="73"/>
      <c r="BB16" s="73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80" ht="23.25" customHeight="1" x14ac:dyDescent="0.2">
      <c r="A17" s="14"/>
      <c r="B17" s="74" t="s">
        <v>24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14"/>
      <c r="N17" s="81" t="s">
        <v>27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14"/>
      <c r="AU17" s="74" t="s">
        <v>26</v>
      </c>
      <c r="AV17" s="74"/>
      <c r="AW17" s="74"/>
      <c r="AX17" s="74"/>
      <c r="AY17" s="74"/>
      <c r="AZ17" s="74"/>
      <c r="BA17" s="74"/>
      <c r="BB17" s="74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80" ht="6.75" hidden="1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1" t="s">
        <v>23</v>
      </c>
      <c r="B19" s="72" t="s">
        <v>165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/>
      <c r="N19" s="72" t="s">
        <v>168</v>
      </c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16"/>
      <c r="AA19" s="72" t="s">
        <v>169</v>
      </c>
      <c r="AB19" s="73"/>
      <c r="AC19" s="73"/>
      <c r="AD19" s="73"/>
      <c r="AE19" s="73"/>
      <c r="AF19" s="73"/>
      <c r="AG19" s="73"/>
      <c r="AH19" s="73"/>
      <c r="AI19" s="73"/>
      <c r="AJ19" s="16"/>
      <c r="AK19" s="75" t="s">
        <v>166</v>
      </c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16"/>
      <c r="BE19" s="72" t="s">
        <v>162</v>
      </c>
      <c r="BF19" s="73"/>
      <c r="BG19" s="73"/>
      <c r="BH19" s="73"/>
      <c r="BI19" s="73"/>
      <c r="BJ19" s="73"/>
      <c r="BK19" s="73"/>
      <c r="BL19" s="73"/>
    </row>
    <row r="20" spans="1:80" ht="23.25" customHeight="1" x14ac:dyDescent="0.2">
      <c r="A20"/>
      <c r="B20" s="74" t="s">
        <v>24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/>
      <c r="N20" s="74" t="s">
        <v>28</v>
      </c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18"/>
      <c r="AA20" s="79" t="s">
        <v>29</v>
      </c>
      <c r="AB20" s="79"/>
      <c r="AC20" s="79"/>
      <c r="AD20" s="79"/>
      <c r="AE20" s="79"/>
      <c r="AF20" s="79"/>
      <c r="AG20" s="79"/>
      <c r="AH20" s="79"/>
      <c r="AI20" s="79"/>
      <c r="AJ20" s="18"/>
      <c r="AK20" s="82" t="s">
        <v>30</v>
      </c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18"/>
      <c r="BE20" s="74" t="s">
        <v>31</v>
      </c>
      <c r="BF20" s="74"/>
      <c r="BG20" s="74"/>
      <c r="BH20" s="74"/>
      <c r="BI20" s="74"/>
      <c r="BJ20" s="74"/>
      <c r="BK20" s="74"/>
      <c r="BL20" s="74"/>
    </row>
    <row r="21" spans="1:80" ht="15.95" customHeight="1" x14ac:dyDescent="0.2">
      <c r="A21" s="59" t="s">
        <v>36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</row>
    <row r="22" spans="1:80" ht="21.75" customHeight="1" x14ac:dyDescent="0.2">
      <c r="A22" s="182" t="s">
        <v>154</v>
      </c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</row>
    <row r="23" spans="1:80" ht="17.25" customHeight="1" x14ac:dyDescent="0.2">
      <c r="A23" s="89" t="s">
        <v>37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</row>
    <row r="24" spans="1:80" ht="15.75" customHeight="1" x14ac:dyDescent="0.2">
      <c r="A24" s="59" t="s">
        <v>85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</row>
    <row r="25" spans="1:80" ht="0.75" customHeight="1" x14ac:dyDescent="0.2">
      <c r="A25" s="58" t="s">
        <v>163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</row>
    <row r="26" spans="1:80" ht="48" customHeight="1" x14ac:dyDescent="0.2">
      <c r="A26" s="63" t="s">
        <v>3</v>
      </c>
      <c r="B26" s="63"/>
      <c r="C26" s="63" t="s">
        <v>4</v>
      </c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 t="s">
        <v>38</v>
      </c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 t="s">
        <v>39</v>
      </c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 t="s">
        <v>0</v>
      </c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</row>
    <row r="27" spans="1:80" ht="29.1" customHeight="1" x14ac:dyDescent="0.2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 t="s">
        <v>2</v>
      </c>
      <c r="AB27" s="63"/>
      <c r="AC27" s="63"/>
      <c r="AD27" s="63"/>
      <c r="AE27" s="63"/>
      <c r="AF27" s="63" t="s">
        <v>1</v>
      </c>
      <c r="AG27" s="63"/>
      <c r="AH27" s="63"/>
      <c r="AI27" s="63"/>
      <c r="AJ27" s="63"/>
      <c r="AK27" s="63" t="s">
        <v>17</v>
      </c>
      <c r="AL27" s="63"/>
      <c r="AM27" s="63"/>
      <c r="AN27" s="63"/>
      <c r="AO27" s="63"/>
      <c r="AP27" s="63" t="s">
        <v>2</v>
      </c>
      <c r="AQ27" s="63"/>
      <c r="AR27" s="63"/>
      <c r="AS27" s="63"/>
      <c r="AT27" s="63"/>
      <c r="AU27" s="63" t="s">
        <v>1</v>
      </c>
      <c r="AV27" s="63"/>
      <c r="AW27" s="63"/>
      <c r="AX27" s="63"/>
      <c r="AY27" s="63"/>
      <c r="AZ27" s="63" t="s">
        <v>17</v>
      </c>
      <c r="BA27" s="63"/>
      <c r="BB27" s="63"/>
      <c r="BC27" s="63"/>
      <c r="BD27" s="63" t="s">
        <v>2</v>
      </c>
      <c r="BE27" s="63"/>
      <c r="BF27" s="63"/>
      <c r="BG27" s="63"/>
      <c r="BH27" s="63"/>
      <c r="BI27" s="63" t="s">
        <v>1</v>
      </c>
      <c r="BJ27" s="63"/>
      <c r="BK27" s="63"/>
      <c r="BL27" s="63"/>
      <c r="BM27" s="63"/>
      <c r="BN27" s="63" t="s">
        <v>18</v>
      </c>
      <c r="BO27" s="63"/>
      <c r="BP27" s="63"/>
      <c r="BQ27" s="63"/>
    </row>
    <row r="28" spans="1:80" ht="15.95" customHeight="1" x14ac:dyDescent="0.2">
      <c r="A28" s="63">
        <v>1</v>
      </c>
      <c r="B28" s="63"/>
      <c r="C28" s="63">
        <v>2</v>
      </c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4">
        <v>3</v>
      </c>
      <c r="AB28" s="65"/>
      <c r="AC28" s="65"/>
      <c r="AD28" s="65"/>
      <c r="AE28" s="66"/>
      <c r="AF28" s="64">
        <v>4</v>
      </c>
      <c r="AG28" s="65"/>
      <c r="AH28" s="65"/>
      <c r="AI28" s="65"/>
      <c r="AJ28" s="66"/>
      <c r="AK28" s="64">
        <v>5</v>
      </c>
      <c r="AL28" s="65"/>
      <c r="AM28" s="65"/>
      <c r="AN28" s="65"/>
      <c r="AO28" s="66"/>
      <c r="AP28" s="64">
        <v>6</v>
      </c>
      <c r="AQ28" s="65"/>
      <c r="AR28" s="65"/>
      <c r="AS28" s="65"/>
      <c r="AT28" s="66"/>
      <c r="AU28" s="64">
        <v>7</v>
      </c>
      <c r="AV28" s="65"/>
      <c r="AW28" s="65"/>
      <c r="AX28" s="65"/>
      <c r="AY28" s="66"/>
      <c r="AZ28" s="64">
        <v>8</v>
      </c>
      <c r="BA28" s="65"/>
      <c r="BB28" s="65"/>
      <c r="BC28" s="66"/>
      <c r="BD28" s="64">
        <v>9</v>
      </c>
      <c r="BE28" s="65"/>
      <c r="BF28" s="65"/>
      <c r="BG28" s="65"/>
      <c r="BH28" s="66"/>
      <c r="BI28" s="63">
        <v>10</v>
      </c>
      <c r="BJ28" s="63"/>
      <c r="BK28" s="63"/>
      <c r="BL28" s="63"/>
      <c r="BM28" s="63"/>
      <c r="BN28" s="63">
        <v>11</v>
      </c>
      <c r="BO28" s="63"/>
      <c r="BP28" s="63"/>
      <c r="BQ28" s="63"/>
    </row>
    <row r="29" spans="1:80" ht="15.75" hidden="1" customHeight="1" x14ac:dyDescent="0.2">
      <c r="A29" s="33" t="s">
        <v>11</v>
      </c>
      <c r="B29" s="33"/>
      <c r="C29" s="70" t="s">
        <v>12</v>
      </c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1"/>
      <c r="AA29" s="67" t="s">
        <v>33</v>
      </c>
      <c r="AB29" s="67"/>
      <c r="AC29" s="67"/>
      <c r="AD29" s="67"/>
      <c r="AE29" s="67"/>
      <c r="AF29" s="67" t="s">
        <v>91</v>
      </c>
      <c r="AG29" s="67"/>
      <c r="AH29" s="67"/>
      <c r="AI29" s="67"/>
      <c r="AJ29" s="67"/>
      <c r="AK29" s="38" t="s">
        <v>13</v>
      </c>
      <c r="AL29" s="38"/>
      <c r="AM29" s="38"/>
      <c r="AN29" s="38"/>
      <c r="AO29" s="38"/>
      <c r="AP29" s="67" t="s">
        <v>34</v>
      </c>
      <c r="AQ29" s="67"/>
      <c r="AR29" s="67"/>
      <c r="AS29" s="67"/>
      <c r="AT29" s="67"/>
      <c r="AU29" s="67" t="s">
        <v>19</v>
      </c>
      <c r="AV29" s="67"/>
      <c r="AW29" s="67"/>
      <c r="AX29" s="67"/>
      <c r="AY29" s="67"/>
      <c r="AZ29" s="38" t="s">
        <v>13</v>
      </c>
      <c r="BA29" s="38"/>
      <c r="BB29" s="38"/>
      <c r="BC29" s="38"/>
      <c r="BD29" s="33" t="s">
        <v>20</v>
      </c>
      <c r="BE29" s="33"/>
      <c r="BF29" s="33"/>
      <c r="BG29" s="33"/>
      <c r="BH29" s="33"/>
      <c r="BI29" s="33" t="s">
        <v>20</v>
      </c>
      <c r="BJ29" s="33"/>
      <c r="BK29" s="33"/>
      <c r="BL29" s="33"/>
      <c r="BM29" s="33"/>
      <c r="BN29" s="68" t="s">
        <v>13</v>
      </c>
      <c r="BO29" s="68"/>
      <c r="BP29" s="68"/>
      <c r="BQ29" s="68"/>
      <c r="CA29" s="1" t="s">
        <v>89</v>
      </c>
    </row>
    <row r="30" spans="1:80" s="30" customFormat="1" ht="12.75" customHeight="1" x14ac:dyDescent="0.2">
      <c r="A30" s="38">
        <v>1</v>
      </c>
      <c r="B30" s="38"/>
      <c r="C30" s="55" t="s">
        <v>107</v>
      </c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7"/>
      <c r="AA30" s="37">
        <v>0</v>
      </c>
      <c r="AB30" s="37"/>
      <c r="AC30" s="37"/>
      <c r="AD30" s="37"/>
      <c r="AE30" s="37"/>
      <c r="AF30" s="37">
        <v>71418633</v>
      </c>
      <c r="AG30" s="37"/>
      <c r="AH30" s="37"/>
      <c r="AI30" s="37"/>
      <c r="AJ30" s="37"/>
      <c r="AK30" s="37">
        <f>AA30+AF30</f>
        <v>71418633</v>
      </c>
      <c r="AL30" s="37"/>
      <c r="AM30" s="37"/>
      <c r="AN30" s="37"/>
      <c r="AO30" s="37"/>
      <c r="AP30" s="37">
        <v>0</v>
      </c>
      <c r="AQ30" s="37"/>
      <c r="AR30" s="37"/>
      <c r="AS30" s="37"/>
      <c r="AT30" s="37"/>
      <c r="AU30" s="37">
        <v>64872273.039999999</v>
      </c>
      <c r="AV30" s="37"/>
      <c r="AW30" s="37"/>
      <c r="AX30" s="37"/>
      <c r="AY30" s="37"/>
      <c r="AZ30" s="37">
        <f>AP30+AU30</f>
        <v>64872273.039999999</v>
      </c>
      <c r="BA30" s="37"/>
      <c r="BB30" s="37"/>
      <c r="BC30" s="37"/>
      <c r="BD30" s="37">
        <f>AP30-AA30</f>
        <v>0</v>
      </c>
      <c r="BE30" s="37"/>
      <c r="BF30" s="37"/>
      <c r="BG30" s="37"/>
      <c r="BH30" s="37"/>
      <c r="BI30" s="37">
        <f>AU30-AF30</f>
        <v>-6546359.9600000009</v>
      </c>
      <c r="BJ30" s="37"/>
      <c r="BK30" s="37"/>
      <c r="BL30" s="37"/>
      <c r="BM30" s="37"/>
      <c r="BN30" s="37">
        <f>BD30+BI30</f>
        <v>-6546359.9600000009</v>
      </c>
      <c r="BO30" s="37"/>
      <c r="BP30" s="37"/>
      <c r="BQ30" s="37"/>
      <c r="CA30" s="30" t="s">
        <v>90</v>
      </c>
    </row>
    <row r="31" spans="1:80" ht="38.25" customHeight="1" x14ac:dyDescent="0.2">
      <c r="A31" s="45" t="s">
        <v>42</v>
      </c>
      <c r="B31" s="33"/>
      <c r="C31" s="171" t="s">
        <v>108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6"/>
      <c r="AA31" s="32">
        <v>0</v>
      </c>
      <c r="AB31" s="32"/>
      <c r="AC31" s="32"/>
      <c r="AD31" s="32"/>
      <c r="AE31" s="32"/>
      <c r="AF31" s="32">
        <v>13913326</v>
      </c>
      <c r="AG31" s="32"/>
      <c r="AH31" s="32"/>
      <c r="AI31" s="32"/>
      <c r="AJ31" s="32"/>
      <c r="AK31" s="32">
        <f>AA31+AF31</f>
        <v>13913326</v>
      </c>
      <c r="AL31" s="32"/>
      <c r="AM31" s="32"/>
      <c r="AN31" s="32"/>
      <c r="AO31" s="32"/>
      <c r="AP31" s="32">
        <v>0</v>
      </c>
      <c r="AQ31" s="32"/>
      <c r="AR31" s="32"/>
      <c r="AS31" s="32"/>
      <c r="AT31" s="32"/>
      <c r="AU31" s="32">
        <v>8297585.6699999999</v>
      </c>
      <c r="AV31" s="32"/>
      <c r="AW31" s="32"/>
      <c r="AX31" s="32"/>
      <c r="AY31" s="32"/>
      <c r="AZ31" s="32">
        <f>AP31+AU31</f>
        <v>8297585.6699999999</v>
      </c>
      <c r="BA31" s="32"/>
      <c r="BB31" s="32"/>
      <c r="BC31" s="32"/>
      <c r="BD31" s="32">
        <f>AP31-AA31</f>
        <v>0</v>
      </c>
      <c r="BE31" s="32"/>
      <c r="BF31" s="32"/>
      <c r="BG31" s="32"/>
      <c r="BH31" s="32"/>
      <c r="BI31" s="32">
        <f>AU31-AF31</f>
        <v>-5615740.3300000001</v>
      </c>
      <c r="BJ31" s="32"/>
      <c r="BK31" s="32"/>
      <c r="BL31" s="32"/>
      <c r="BM31" s="32"/>
      <c r="BN31" s="32">
        <f>BD31+BI31</f>
        <v>-5615740.3300000001</v>
      </c>
      <c r="BO31" s="32"/>
      <c r="BP31" s="32"/>
      <c r="BQ31" s="32"/>
    </row>
    <row r="32" spans="1:80" ht="25.5" customHeight="1" x14ac:dyDescent="0.2">
      <c r="A32" s="45"/>
      <c r="B32" s="33"/>
      <c r="C32" s="51" t="s">
        <v>110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3"/>
      <c r="CB32" s="1" t="s">
        <v>109</v>
      </c>
    </row>
    <row r="33" spans="1:80" ht="63.75" customHeight="1" x14ac:dyDescent="0.2">
      <c r="A33" s="45" t="s">
        <v>101</v>
      </c>
      <c r="B33" s="33"/>
      <c r="C33" s="51" t="s">
        <v>111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6"/>
      <c r="AA33" s="32">
        <v>0</v>
      </c>
      <c r="AB33" s="32"/>
      <c r="AC33" s="32"/>
      <c r="AD33" s="32"/>
      <c r="AE33" s="32"/>
      <c r="AF33" s="32">
        <v>42141491</v>
      </c>
      <c r="AG33" s="32"/>
      <c r="AH33" s="32"/>
      <c r="AI33" s="32"/>
      <c r="AJ33" s="32"/>
      <c r="AK33" s="32">
        <f>AA33+AF33</f>
        <v>42141491</v>
      </c>
      <c r="AL33" s="32"/>
      <c r="AM33" s="32"/>
      <c r="AN33" s="32"/>
      <c r="AO33" s="32"/>
      <c r="AP33" s="32">
        <v>0</v>
      </c>
      <c r="AQ33" s="32"/>
      <c r="AR33" s="32"/>
      <c r="AS33" s="32"/>
      <c r="AT33" s="32"/>
      <c r="AU33" s="32">
        <v>42141044</v>
      </c>
      <c r="AV33" s="32"/>
      <c r="AW33" s="32"/>
      <c r="AX33" s="32"/>
      <c r="AY33" s="32"/>
      <c r="AZ33" s="32">
        <f>AP33+AU33</f>
        <v>42141044</v>
      </c>
      <c r="BA33" s="32"/>
      <c r="BB33" s="32"/>
      <c r="BC33" s="32"/>
      <c r="BD33" s="32">
        <f>AP33-AA33</f>
        <v>0</v>
      </c>
      <c r="BE33" s="32"/>
      <c r="BF33" s="32"/>
      <c r="BG33" s="32"/>
      <c r="BH33" s="32"/>
      <c r="BI33" s="32">
        <f>AU33-AF33</f>
        <v>-447</v>
      </c>
      <c r="BJ33" s="32"/>
      <c r="BK33" s="32"/>
      <c r="BL33" s="32"/>
      <c r="BM33" s="32"/>
      <c r="BN33" s="32">
        <f>BD33+BI33</f>
        <v>-447</v>
      </c>
      <c r="BO33" s="32"/>
      <c r="BP33" s="32"/>
      <c r="BQ33" s="32"/>
    </row>
    <row r="34" spans="1:80" ht="12.75" customHeight="1" x14ac:dyDescent="0.2">
      <c r="A34" s="45"/>
      <c r="B34" s="33"/>
      <c r="C34" s="51" t="s">
        <v>114</v>
      </c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3"/>
      <c r="CB34" s="1" t="s">
        <v>113</v>
      </c>
    </row>
    <row r="35" spans="1:80" ht="38.25" customHeight="1" x14ac:dyDescent="0.2">
      <c r="A35" s="45" t="s">
        <v>112</v>
      </c>
      <c r="B35" s="33"/>
      <c r="C35" s="34" t="s">
        <v>115</v>
      </c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6"/>
      <c r="AA35" s="32">
        <v>0</v>
      </c>
      <c r="AB35" s="32"/>
      <c r="AC35" s="32"/>
      <c r="AD35" s="32"/>
      <c r="AE35" s="32"/>
      <c r="AF35" s="32">
        <v>12908509</v>
      </c>
      <c r="AG35" s="32"/>
      <c r="AH35" s="32"/>
      <c r="AI35" s="32"/>
      <c r="AJ35" s="32"/>
      <c r="AK35" s="32">
        <f>AA35+AF35</f>
        <v>12908509</v>
      </c>
      <c r="AL35" s="32"/>
      <c r="AM35" s="32"/>
      <c r="AN35" s="32"/>
      <c r="AO35" s="32"/>
      <c r="AP35" s="32">
        <v>0</v>
      </c>
      <c r="AQ35" s="32"/>
      <c r="AR35" s="32"/>
      <c r="AS35" s="32"/>
      <c r="AT35" s="32"/>
      <c r="AU35" s="32">
        <v>12260110.369999999</v>
      </c>
      <c r="AV35" s="32"/>
      <c r="AW35" s="32"/>
      <c r="AX35" s="32"/>
      <c r="AY35" s="32"/>
      <c r="AZ35" s="32">
        <f>AP35+AU35</f>
        <v>12260110.369999999</v>
      </c>
      <c r="BA35" s="32"/>
      <c r="BB35" s="32"/>
      <c r="BC35" s="32"/>
      <c r="BD35" s="32">
        <f>AP35-AA35</f>
        <v>0</v>
      </c>
      <c r="BE35" s="32"/>
      <c r="BF35" s="32"/>
      <c r="BG35" s="32"/>
      <c r="BH35" s="32"/>
      <c r="BI35" s="32">
        <f>AU35-AF35</f>
        <v>-648398.63000000082</v>
      </c>
      <c r="BJ35" s="32"/>
      <c r="BK35" s="32"/>
      <c r="BL35" s="32"/>
      <c r="BM35" s="32"/>
      <c r="BN35" s="32">
        <f>BD35+BI35</f>
        <v>-648398.63000000082</v>
      </c>
      <c r="BO35" s="32"/>
      <c r="BP35" s="32"/>
      <c r="BQ35" s="32"/>
    </row>
    <row r="36" spans="1:80" ht="12.75" customHeight="1" x14ac:dyDescent="0.2">
      <c r="A36" s="45"/>
      <c r="B36" s="33"/>
      <c r="C36" s="34" t="s">
        <v>118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7"/>
      <c r="CB36" s="1" t="s">
        <v>117</v>
      </c>
    </row>
    <row r="37" spans="1:80" ht="38.25" customHeight="1" x14ac:dyDescent="0.2">
      <c r="A37" s="45" t="s">
        <v>116</v>
      </c>
      <c r="B37" s="33"/>
      <c r="C37" s="34" t="s">
        <v>119</v>
      </c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6"/>
      <c r="AA37" s="32">
        <v>0</v>
      </c>
      <c r="AB37" s="32"/>
      <c r="AC37" s="32"/>
      <c r="AD37" s="32"/>
      <c r="AE37" s="32"/>
      <c r="AF37" s="32">
        <v>2395307</v>
      </c>
      <c r="AG37" s="32"/>
      <c r="AH37" s="32"/>
      <c r="AI37" s="32"/>
      <c r="AJ37" s="32"/>
      <c r="AK37" s="32">
        <f>AA37+AF37</f>
        <v>2395307</v>
      </c>
      <c r="AL37" s="32"/>
      <c r="AM37" s="32"/>
      <c r="AN37" s="32"/>
      <c r="AO37" s="32"/>
      <c r="AP37" s="32">
        <v>0</v>
      </c>
      <c r="AQ37" s="32"/>
      <c r="AR37" s="32"/>
      <c r="AS37" s="32"/>
      <c r="AT37" s="32"/>
      <c r="AU37" s="32">
        <v>2113533</v>
      </c>
      <c r="AV37" s="32"/>
      <c r="AW37" s="32"/>
      <c r="AX37" s="32"/>
      <c r="AY37" s="32"/>
      <c r="AZ37" s="32">
        <f>AP37+AU37</f>
        <v>2113533</v>
      </c>
      <c r="BA37" s="32"/>
      <c r="BB37" s="32"/>
      <c r="BC37" s="32"/>
      <c r="BD37" s="32">
        <f>AP37-AA37</f>
        <v>0</v>
      </c>
      <c r="BE37" s="32"/>
      <c r="BF37" s="32"/>
      <c r="BG37" s="32"/>
      <c r="BH37" s="32"/>
      <c r="BI37" s="32">
        <f>AU37-AF37</f>
        <v>-281774</v>
      </c>
      <c r="BJ37" s="32"/>
      <c r="BK37" s="32"/>
      <c r="BL37" s="32"/>
      <c r="BM37" s="32"/>
      <c r="BN37" s="32">
        <f>BD37+BI37</f>
        <v>-281774</v>
      </c>
      <c r="BO37" s="32"/>
      <c r="BP37" s="32"/>
      <c r="BQ37" s="32"/>
    </row>
    <row r="38" spans="1:80" ht="12.75" customHeight="1" x14ac:dyDescent="0.2">
      <c r="A38" s="45"/>
      <c r="B38" s="33"/>
      <c r="C38" s="34" t="s">
        <v>118</v>
      </c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7"/>
      <c r="CB38" s="1" t="s">
        <v>121</v>
      </c>
    </row>
    <row r="39" spans="1:80" ht="63.75" customHeight="1" x14ac:dyDescent="0.2">
      <c r="A39" s="45" t="s">
        <v>120</v>
      </c>
      <c r="B39" s="33"/>
      <c r="C39" s="34" t="s">
        <v>122</v>
      </c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6"/>
      <c r="AA39" s="32">
        <v>0</v>
      </c>
      <c r="AB39" s="32"/>
      <c r="AC39" s="32"/>
      <c r="AD39" s="32"/>
      <c r="AE39" s="32"/>
      <c r="AF39" s="32">
        <v>60000</v>
      </c>
      <c r="AG39" s="32"/>
      <c r="AH39" s="32"/>
      <c r="AI39" s="32"/>
      <c r="AJ39" s="32"/>
      <c r="AK39" s="32">
        <f>AA39+AF39</f>
        <v>60000</v>
      </c>
      <c r="AL39" s="32"/>
      <c r="AM39" s="32"/>
      <c r="AN39" s="32"/>
      <c r="AO39" s="32"/>
      <c r="AP39" s="32">
        <v>0</v>
      </c>
      <c r="AQ39" s="32"/>
      <c r="AR39" s="32"/>
      <c r="AS39" s="32"/>
      <c r="AT39" s="32"/>
      <c r="AU39" s="32">
        <v>60000</v>
      </c>
      <c r="AV39" s="32"/>
      <c r="AW39" s="32"/>
      <c r="AX39" s="32"/>
      <c r="AY39" s="32"/>
      <c r="AZ39" s="32">
        <f>AP39+AU39</f>
        <v>60000</v>
      </c>
      <c r="BA39" s="32"/>
      <c r="BB39" s="32"/>
      <c r="BC39" s="32"/>
      <c r="BD39" s="32">
        <f>AP39-AA39</f>
        <v>0</v>
      </c>
      <c r="BE39" s="32"/>
      <c r="BF39" s="32"/>
      <c r="BG39" s="32"/>
      <c r="BH39" s="32"/>
      <c r="BI39" s="32">
        <f>AU39-AF39</f>
        <v>0</v>
      </c>
      <c r="BJ39" s="32"/>
      <c r="BK39" s="32"/>
      <c r="BL39" s="32"/>
      <c r="BM39" s="32"/>
      <c r="BN39" s="32">
        <f>BD39+BI39</f>
        <v>0</v>
      </c>
      <c r="BO39" s="32"/>
      <c r="BP39" s="32"/>
      <c r="BQ39" s="32"/>
    </row>
    <row r="40" spans="1:80" ht="0.75" customHeight="1" x14ac:dyDescent="0.2"/>
    <row r="41" spans="1:80" ht="15" customHeight="1" x14ac:dyDescent="0.2">
      <c r="A41" s="59" t="s">
        <v>86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</row>
    <row r="42" spans="1:80" hidden="1" x14ac:dyDescent="0.2"/>
    <row r="43" spans="1:80" ht="9.75" customHeight="1" x14ac:dyDescent="0.2">
      <c r="A43" s="58" t="s">
        <v>163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</row>
    <row r="44" spans="1:80" ht="28.5" customHeight="1" x14ac:dyDescent="0.2">
      <c r="A44" s="77" t="s">
        <v>3</v>
      </c>
      <c r="B44" s="78"/>
      <c r="C44" s="63" t="s">
        <v>4</v>
      </c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 t="s">
        <v>38</v>
      </c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 t="s">
        <v>39</v>
      </c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 t="s">
        <v>0</v>
      </c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2"/>
      <c r="BP44" s="2"/>
      <c r="BQ44" s="2"/>
    </row>
    <row r="45" spans="1:80" ht="18" hidden="1" customHeight="1" x14ac:dyDescent="0.2">
      <c r="A45" s="33" t="s">
        <v>11</v>
      </c>
      <c r="B45" s="33"/>
      <c r="C45" s="100" t="s">
        <v>12</v>
      </c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67" t="s">
        <v>8</v>
      </c>
      <c r="T45" s="67"/>
      <c r="U45" s="67"/>
      <c r="V45" s="67"/>
      <c r="W45" s="67"/>
      <c r="X45" s="67" t="s">
        <v>7</v>
      </c>
      <c r="Y45" s="67"/>
      <c r="Z45" s="67"/>
      <c r="AA45" s="67"/>
      <c r="AB45" s="67"/>
      <c r="AC45" s="38" t="s">
        <v>13</v>
      </c>
      <c r="AD45" s="68"/>
      <c r="AE45" s="68"/>
      <c r="AF45" s="68"/>
      <c r="AG45" s="68"/>
      <c r="AH45" s="68"/>
      <c r="AI45" s="67" t="s">
        <v>9</v>
      </c>
      <c r="AJ45" s="67"/>
      <c r="AK45" s="67"/>
      <c r="AL45" s="67"/>
      <c r="AM45" s="67"/>
      <c r="AN45" s="67" t="s">
        <v>10</v>
      </c>
      <c r="AO45" s="67"/>
      <c r="AP45" s="67"/>
      <c r="AQ45" s="67"/>
      <c r="AR45" s="67"/>
      <c r="AS45" s="38" t="s">
        <v>13</v>
      </c>
      <c r="AT45" s="68"/>
      <c r="AU45" s="68"/>
      <c r="AV45" s="68"/>
      <c r="AW45" s="68"/>
      <c r="AX45" s="68"/>
      <c r="AY45" s="69" t="s">
        <v>14</v>
      </c>
      <c r="AZ45" s="70"/>
      <c r="BA45" s="70"/>
      <c r="BB45" s="70"/>
      <c r="BC45" s="71"/>
      <c r="BD45" s="69" t="s">
        <v>14</v>
      </c>
      <c r="BE45" s="70"/>
      <c r="BF45" s="70"/>
      <c r="BG45" s="70"/>
      <c r="BH45" s="71"/>
      <c r="BI45" s="68" t="s">
        <v>13</v>
      </c>
      <c r="BJ45" s="68"/>
      <c r="BK45" s="68"/>
      <c r="BL45" s="68"/>
      <c r="BM45" s="68"/>
      <c r="BN45" s="68"/>
      <c r="BO45" s="6"/>
      <c r="BP45" s="6"/>
      <c r="BQ45" s="6"/>
      <c r="CA45" s="1" t="s">
        <v>15</v>
      </c>
    </row>
    <row r="46" spans="1:80" s="22" customFormat="1" ht="16.5" customHeight="1" x14ac:dyDescent="0.25">
      <c r="A46" s="38" t="s">
        <v>5</v>
      </c>
      <c r="B46" s="38"/>
      <c r="C46" s="99" t="s">
        <v>40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119" t="s">
        <v>41</v>
      </c>
      <c r="T46" s="120"/>
      <c r="U46" s="120"/>
      <c r="V46" s="120"/>
      <c r="W46" s="120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2"/>
      <c r="AI46" s="130">
        <f>AI48+AI49</f>
        <v>0</v>
      </c>
      <c r="AJ46" s="131"/>
      <c r="AK46" s="131"/>
      <c r="AL46" s="131"/>
      <c r="AM46" s="131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3"/>
      <c r="AY46" s="112" t="s">
        <v>41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21"/>
      <c r="BP46" s="21"/>
      <c r="BQ46" s="21"/>
    </row>
    <row r="47" spans="1:80" ht="15.75" customHeight="1" x14ac:dyDescent="0.2">
      <c r="A47" s="60" t="s">
        <v>88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2"/>
      <c r="BO47" s="6"/>
      <c r="BP47" s="6"/>
      <c r="BQ47" s="6"/>
    </row>
    <row r="48" spans="1:80" s="20" customFormat="1" ht="15.75" customHeight="1" x14ac:dyDescent="0.25">
      <c r="A48" s="101" t="s">
        <v>42</v>
      </c>
      <c r="B48" s="101"/>
      <c r="C48" s="100" t="s">
        <v>43</v>
      </c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2" t="s">
        <v>41</v>
      </c>
      <c r="T48" s="103"/>
      <c r="U48" s="103"/>
      <c r="V48" s="103"/>
      <c r="W48" s="103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5"/>
      <c r="AI48" s="134">
        <v>0</v>
      </c>
      <c r="AJ48" s="135"/>
      <c r="AK48" s="135"/>
      <c r="AL48" s="135"/>
      <c r="AM48" s="135"/>
      <c r="AN48" s="136"/>
      <c r="AO48" s="136"/>
      <c r="AP48" s="136"/>
      <c r="AQ48" s="136"/>
      <c r="AR48" s="136"/>
      <c r="AS48" s="136"/>
      <c r="AT48" s="136"/>
      <c r="AU48" s="136"/>
      <c r="AV48" s="136"/>
      <c r="AW48" s="136"/>
      <c r="AX48" s="137"/>
      <c r="AY48" s="139" t="s">
        <v>41</v>
      </c>
      <c r="AZ48" s="140"/>
      <c r="BA48" s="140"/>
      <c r="BB48" s="140"/>
      <c r="BC48" s="140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5"/>
      <c r="BO48" s="8"/>
      <c r="BP48" s="8"/>
      <c r="BQ48" s="8"/>
    </row>
    <row r="49" spans="1:69" s="20" customFormat="1" ht="15.75" customHeight="1" x14ac:dyDescent="0.25">
      <c r="A49" s="101" t="s">
        <v>101</v>
      </c>
      <c r="B49" s="101"/>
      <c r="C49" s="100" t="s">
        <v>56</v>
      </c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2" t="s">
        <v>41</v>
      </c>
      <c r="T49" s="103"/>
      <c r="U49" s="103"/>
      <c r="V49" s="103"/>
      <c r="W49" s="103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5"/>
      <c r="AI49" s="134">
        <v>0</v>
      </c>
      <c r="AJ49" s="135"/>
      <c r="AK49" s="135"/>
      <c r="AL49" s="135"/>
      <c r="AM49" s="135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7"/>
      <c r="AY49" s="139" t="s">
        <v>41</v>
      </c>
      <c r="AZ49" s="140"/>
      <c r="BA49" s="140"/>
      <c r="BB49" s="140"/>
      <c r="BC49" s="140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5"/>
      <c r="BO49" s="8"/>
      <c r="BP49" s="8"/>
      <c r="BQ49" s="8"/>
    </row>
    <row r="50" spans="1:69" ht="15.75" customHeight="1" x14ac:dyDescent="0.2">
      <c r="A50" s="54" t="s">
        <v>170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6"/>
      <c r="BO50" s="6"/>
      <c r="BP50" s="6"/>
      <c r="BQ50" s="6"/>
    </row>
    <row r="51" spans="1:69" s="22" customFormat="1" ht="15" customHeight="1" x14ac:dyDescent="0.25">
      <c r="A51" s="110" t="s">
        <v>22</v>
      </c>
      <c r="B51" s="111"/>
      <c r="C51" s="116" t="s">
        <v>44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8"/>
      <c r="S51" s="106">
        <f>S53+S54+S55+S56</f>
        <v>71418633</v>
      </c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23"/>
      <c r="AI51" s="106">
        <f>AI53+AI54+AI55+AI56</f>
        <v>64872273.039999999</v>
      </c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23"/>
      <c r="AY51" s="106">
        <f>AY53+AY54+AY55+AY56</f>
        <v>-6546359.9600000009</v>
      </c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23"/>
      <c r="BO51" s="21"/>
      <c r="BP51" s="21"/>
      <c r="BQ51" s="21"/>
    </row>
    <row r="52" spans="1:69" s="129" customFormat="1" ht="15" customHeight="1" x14ac:dyDescent="0.2">
      <c r="A52" s="128" t="s">
        <v>88</v>
      </c>
    </row>
    <row r="53" spans="1:69" s="20" customFormat="1" ht="15" customHeight="1" x14ac:dyDescent="0.25">
      <c r="A53" s="101" t="s">
        <v>45</v>
      </c>
      <c r="B53" s="101"/>
      <c r="C53" s="100" t="s">
        <v>49</v>
      </c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24">
        <v>0</v>
      </c>
      <c r="T53" s="125"/>
      <c r="U53" s="125"/>
      <c r="V53" s="125"/>
      <c r="W53" s="125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7"/>
      <c r="AI53" s="134">
        <v>0</v>
      </c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8"/>
      <c r="AY53" s="141">
        <f>AI53-S53</f>
        <v>0</v>
      </c>
      <c r="AZ53" s="142"/>
      <c r="BA53" s="142"/>
      <c r="BB53" s="142"/>
      <c r="BC53" s="142"/>
      <c r="BD53" s="126"/>
      <c r="BE53" s="126"/>
      <c r="BF53" s="126"/>
      <c r="BG53" s="126"/>
      <c r="BH53" s="126"/>
      <c r="BI53" s="126"/>
      <c r="BJ53" s="126"/>
      <c r="BK53" s="126"/>
      <c r="BL53" s="126"/>
      <c r="BM53" s="126"/>
      <c r="BN53" s="127"/>
      <c r="BO53" s="8"/>
      <c r="BP53" s="8"/>
      <c r="BQ53" s="8"/>
    </row>
    <row r="54" spans="1:69" s="20" customFormat="1" ht="15.75" customHeight="1" x14ac:dyDescent="0.25">
      <c r="A54" s="101" t="s">
        <v>46</v>
      </c>
      <c r="B54" s="101"/>
      <c r="C54" s="100" t="s">
        <v>50</v>
      </c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24">
        <v>0</v>
      </c>
      <c r="T54" s="125"/>
      <c r="U54" s="125"/>
      <c r="V54" s="125"/>
      <c r="W54" s="125"/>
      <c r="X54" s="126"/>
      <c r="Y54" s="126"/>
      <c r="Z54" s="126"/>
      <c r="AA54" s="126"/>
      <c r="AB54" s="126"/>
      <c r="AC54" s="126"/>
      <c r="AD54" s="126"/>
      <c r="AE54" s="126"/>
      <c r="AF54" s="126"/>
      <c r="AG54" s="126"/>
      <c r="AH54" s="127"/>
      <c r="AI54" s="134">
        <v>0</v>
      </c>
      <c r="AJ54" s="135"/>
      <c r="AK54" s="135"/>
      <c r="AL54" s="135"/>
      <c r="AM54" s="135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7"/>
      <c r="AY54" s="141">
        <f>AI54-S54</f>
        <v>0</v>
      </c>
      <c r="AZ54" s="142"/>
      <c r="BA54" s="142"/>
      <c r="BB54" s="142"/>
      <c r="BC54" s="142"/>
      <c r="BD54" s="126"/>
      <c r="BE54" s="126"/>
      <c r="BF54" s="126"/>
      <c r="BG54" s="126"/>
      <c r="BH54" s="126"/>
      <c r="BI54" s="126"/>
      <c r="BJ54" s="126"/>
      <c r="BK54" s="126"/>
      <c r="BL54" s="126"/>
      <c r="BM54" s="126"/>
      <c r="BN54" s="127"/>
      <c r="BO54" s="8"/>
      <c r="BP54" s="8"/>
      <c r="BQ54" s="8"/>
    </row>
    <row r="55" spans="1:69" s="20" customFormat="1" ht="15" customHeight="1" x14ac:dyDescent="0.25">
      <c r="A55" s="101" t="s">
        <v>47</v>
      </c>
      <c r="B55" s="101"/>
      <c r="C55" s="100" t="s">
        <v>51</v>
      </c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24">
        <v>0</v>
      </c>
      <c r="T55" s="125"/>
      <c r="U55" s="125"/>
      <c r="V55" s="125"/>
      <c r="W55" s="125"/>
      <c r="X55" s="126"/>
      <c r="Y55" s="126"/>
      <c r="Z55" s="126"/>
      <c r="AA55" s="126"/>
      <c r="AB55" s="126"/>
      <c r="AC55" s="126"/>
      <c r="AD55" s="126"/>
      <c r="AE55" s="126"/>
      <c r="AF55" s="126"/>
      <c r="AG55" s="126"/>
      <c r="AH55" s="127"/>
      <c r="AI55" s="134">
        <v>0</v>
      </c>
      <c r="AJ55" s="135"/>
      <c r="AK55" s="135"/>
      <c r="AL55" s="135"/>
      <c r="AM55" s="135"/>
      <c r="AN55" s="136"/>
      <c r="AO55" s="136"/>
      <c r="AP55" s="136"/>
      <c r="AQ55" s="136"/>
      <c r="AR55" s="136"/>
      <c r="AS55" s="136"/>
      <c r="AT55" s="136"/>
      <c r="AU55" s="136"/>
      <c r="AV55" s="136"/>
      <c r="AW55" s="136"/>
      <c r="AX55" s="137"/>
      <c r="AY55" s="141">
        <f>AI55-S55</f>
        <v>0</v>
      </c>
      <c r="AZ55" s="142"/>
      <c r="BA55" s="142"/>
      <c r="BB55" s="142"/>
      <c r="BC55" s="142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7"/>
      <c r="BO55" s="8"/>
      <c r="BP55" s="8"/>
      <c r="BQ55" s="8"/>
    </row>
    <row r="56" spans="1:69" s="20" customFormat="1" ht="15" customHeight="1" x14ac:dyDescent="0.25">
      <c r="A56" s="101" t="s">
        <v>48</v>
      </c>
      <c r="B56" s="101"/>
      <c r="C56" s="100" t="s">
        <v>52</v>
      </c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24">
        <v>71418633</v>
      </c>
      <c r="T56" s="125"/>
      <c r="U56" s="125"/>
      <c r="V56" s="125"/>
      <c r="W56" s="125"/>
      <c r="X56" s="126"/>
      <c r="Y56" s="126"/>
      <c r="Z56" s="126"/>
      <c r="AA56" s="126"/>
      <c r="AB56" s="126"/>
      <c r="AC56" s="126"/>
      <c r="AD56" s="126"/>
      <c r="AE56" s="126"/>
      <c r="AF56" s="126"/>
      <c r="AG56" s="126"/>
      <c r="AH56" s="127"/>
      <c r="AI56" s="134">
        <v>64872273.039999999</v>
      </c>
      <c r="AJ56" s="135"/>
      <c r="AK56" s="135"/>
      <c r="AL56" s="135"/>
      <c r="AM56" s="135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7"/>
      <c r="AY56" s="141">
        <f>AI56-S56</f>
        <v>-6546359.9600000009</v>
      </c>
      <c r="AZ56" s="142"/>
      <c r="BA56" s="142"/>
      <c r="BB56" s="142"/>
      <c r="BC56" s="142"/>
      <c r="BD56" s="126"/>
      <c r="BE56" s="126"/>
      <c r="BF56" s="126"/>
      <c r="BG56" s="126"/>
      <c r="BH56" s="126"/>
      <c r="BI56" s="126"/>
      <c r="BJ56" s="126"/>
      <c r="BK56" s="126"/>
      <c r="BL56" s="126"/>
      <c r="BM56" s="126"/>
      <c r="BN56" s="127"/>
      <c r="BO56" s="8"/>
      <c r="BP56" s="8"/>
      <c r="BQ56" s="8"/>
    </row>
    <row r="57" spans="1:69" ht="38.25" customHeight="1" x14ac:dyDescent="0.2">
      <c r="A57" s="54" t="s">
        <v>171</v>
      </c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6"/>
      <c r="BO57" s="6"/>
      <c r="BP57" s="6"/>
      <c r="BQ57" s="6"/>
    </row>
    <row r="58" spans="1:69" s="22" customFormat="1" ht="15.75" customHeight="1" x14ac:dyDescent="0.25">
      <c r="A58" s="38" t="s">
        <v>23</v>
      </c>
      <c r="B58" s="38"/>
      <c r="C58" s="99" t="s">
        <v>53</v>
      </c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102" t="s">
        <v>41</v>
      </c>
      <c r="T58" s="103"/>
      <c r="U58" s="103"/>
      <c r="V58" s="103"/>
      <c r="W58" s="103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5"/>
      <c r="AI58" s="106">
        <f>AI60+AI61</f>
        <v>0</v>
      </c>
      <c r="AJ58" s="107"/>
      <c r="AK58" s="107"/>
      <c r="AL58" s="107"/>
      <c r="AM58" s="107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9"/>
      <c r="AY58" s="102" t="s">
        <v>41</v>
      </c>
      <c r="AZ58" s="103"/>
      <c r="BA58" s="103"/>
      <c r="BB58" s="103"/>
      <c r="BC58" s="103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5"/>
      <c r="BO58" s="21"/>
      <c r="BP58" s="21"/>
      <c r="BQ58" s="21"/>
    </row>
    <row r="59" spans="1:69" ht="15" customHeight="1" x14ac:dyDescent="0.2">
      <c r="A59" s="60" t="s">
        <v>88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2"/>
      <c r="BO59" s="6"/>
      <c r="BP59" s="6"/>
      <c r="BQ59" s="6"/>
    </row>
    <row r="60" spans="1:69" s="20" customFormat="1" ht="15.75" customHeight="1" x14ac:dyDescent="0.25">
      <c r="A60" s="101" t="s">
        <v>54</v>
      </c>
      <c r="B60" s="101"/>
      <c r="C60" s="100" t="s">
        <v>43</v>
      </c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2" t="s">
        <v>41</v>
      </c>
      <c r="T60" s="103"/>
      <c r="U60" s="103"/>
      <c r="V60" s="103"/>
      <c r="W60" s="103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5"/>
      <c r="AI60" s="134">
        <v>0</v>
      </c>
      <c r="AJ60" s="135"/>
      <c r="AK60" s="135"/>
      <c r="AL60" s="135"/>
      <c r="AM60" s="135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7"/>
      <c r="AY60" s="102" t="s">
        <v>41</v>
      </c>
      <c r="AZ60" s="103"/>
      <c r="BA60" s="103"/>
      <c r="BB60" s="103"/>
      <c r="BC60" s="103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5"/>
      <c r="BO60" s="8"/>
      <c r="BP60" s="8"/>
      <c r="BQ60" s="8"/>
    </row>
    <row r="61" spans="1:69" s="20" customFormat="1" ht="15" customHeight="1" x14ac:dyDescent="0.25">
      <c r="A61" s="101" t="s">
        <v>55</v>
      </c>
      <c r="B61" s="101"/>
      <c r="C61" s="100" t="s">
        <v>56</v>
      </c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2" t="s">
        <v>41</v>
      </c>
      <c r="T61" s="103"/>
      <c r="U61" s="103"/>
      <c r="V61" s="103"/>
      <c r="W61" s="103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5"/>
      <c r="AI61" s="134">
        <v>0</v>
      </c>
      <c r="AJ61" s="135"/>
      <c r="AK61" s="135"/>
      <c r="AL61" s="135"/>
      <c r="AM61" s="135"/>
      <c r="AN61" s="136"/>
      <c r="AO61" s="136"/>
      <c r="AP61" s="136"/>
      <c r="AQ61" s="136"/>
      <c r="AR61" s="136"/>
      <c r="AS61" s="136"/>
      <c r="AT61" s="136"/>
      <c r="AU61" s="136"/>
      <c r="AV61" s="136"/>
      <c r="AW61" s="136"/>
      <c r="AX61" s="137"/>
      <c r="AY61" s="102" t="s">
        <v>41</v>
      </c>
      <c r="AZ61" s="103"/>
      <c r="BA61" s="103"/>
      <c r="BB61" s="103"/>
      <c r="BC61" s="103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5"/>
      <c r="BO61" s="8"/>
      <c r="BP61" s="8"/>
      <c r="BQ61" s="8"/>
    </row>
    <row r="62" spans="1:69" ht="15.75" customHeight="1" x14ac:dyDescent="0.2">
      <c r="A62" s="54" t="s">
        <v>172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6"/>
      <c r="BO62" s="6"/>
      <c r="BP62" s="6"/>
      <c r="BQ62" s="6"/>
    </row>
    <row r="63" spans="1:69" hidden="1" x14ac:dyDescent="0.2"/>
    <row r="64" spans="1:69" ht="15" customHeight="1" x14ac:dyDescent="0.2">
      <c r="A64" s="59" t="s">
        <v>87</v>
      </c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</row>
    <row r="65" spans="1:80" ht="8.25" hidden="1" customHeight="1" x14ac:dyDescent="0.2"/>
    <row r="66" spans="1:80" ht="45" customHeight="1" x14ac:dyDescent="0.2">
      <c r="A66" s="77" t="s">
        <v>3</v>
      </c>
      <c r="B66" s="78"/>
      <c r="C66" s="77" t="s">
        <v>4</v>
      </c>
      <c r="D66" s="172"/>
      <c r="E66" s="172"/>
      <c r="F66" s="172"/>
      <c r="G66" s="172"/>
      <c r="H66" s="172"/>
      <c r="I66" s="172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4"/>
      <c r="Y66" s="63" t="s">
        <v>16</v>
      </c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 t="s">
        <v>39</v>
      </c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83" t="s">
        <v>0</v>
      </c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7"/>
      <c r="BS66" s="7"/>
      <c r="BT66" s="7"/>
      <c r="BU66" s="7"/>
      <c r="BV66" s="7"/>
      <c r="BW66" s="7"/>
      <c r="BX66" s="7"/>
      <c r="BY66" s="7"/>
    </row>
    <row r="67" spans="1:80" ht="32.25" customHeight="1" x14ac:dyDescent="0.2">
      <c r="A67" s="97"/>
      <c r="B67" s="98"/>
      <c r="C67" s="97"/>
      <c r="D67" s="175"/>
      <c r="E67" s="175"/>
      <c r="F67" s="175"/>
      <c r="G67" s="175"/>
      <c r="H67" s="175"/>
      <c r="I67" s="175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7"/>
      <c r="Y67" s="64" t="s">
        <v>2</v>
      </c>
      <c r="Z67" s="65"/>
      <c r="AA67" s="65"/>
      <c r="AB67" s="65"/>
      <c r="AC67" s="66"/>
      <c r="AD67" s="64" t="s">
        <v>1</v>
      </c>
      <c r="AE67" s="65"/>
      <c r="AF67" s="65"/>
      <c r="AG67" s="65"/>
      <c r="AH67" s="66"/>
      <c r="AI67" s="63" t="s">
        <v>17</v>
      </c>
      <c r="AJ67" s="63"/>
      <c r="AK67" s="63"/>
      <c r="AL67" s="63"/>
      <c r="AM67" s="63"/>
      <c r="AN67" s="63" t="s">
        <v>2</v>
      </c>
      <c r="AO67" s="63"/>
      <c r="AP67" s="63"/>
      <c r="AQ67" s="63"/>
      <c r="AR67" s="63"/>
      <c r="AS67" s="63" t="s">
        <v>1</v>
      </c>
      <c r="AT67" s="63"/>
      <c r="AU67" s="63"/>
      <c r="AV67" s="63"/>
      <c r="AW67" s="63"/>
      <c r="AX67" s="63" t="s">
        <v>17</v>
      </c>
      <c r="AY67" s="63"/>
      <c r="AZ67" s="63"/>
      <c r="BA67" s="63"/>
      <c r="BB67" s="63"/>
      <c r="BC67" s="63" t="s">
        <v>2</v>
      </c>
      <c r="BD67" s="63"/>
      <c r="BE67" s="63"/>
      <c r="BF67" s="63"/>
      <c r="BG67" s="63"/>
      <c r="BH67" s="63" t="s">
        <v>1</v>
      </c>
      <c r="BI67" s="63"/>
      <c r="BJ67" s="63"/>
      <c r="BK67" s="63"/>
      <c r="BL67" s="63"/>
      <c r="BM67" s="63" t="s">
        <v>17</v>
      </c>
      <c r="BN67" s="63"/>
      <c r="BO67" s="63"/>
      <c r="BP67" s="63"/>
      <c r="BQ67" s="63"/>
      <c r="BR67" s="2"/>
      <c r="BS67" s="2"/>
      <c r="BT67" s="2"/>
      <c r="BU67" s="2"/>
      <c r="BV67" s="2"/>
      <c r="BW67" s="2"/>
      <c r="BX67" s="2"/>
      <c r="BY67" s="2"/>
    </row>
    <row r="68" spans="1:80" ht="15.95" customHeight="1" x14ac:dyDescent="0.2">
      <c r="A68" s="63">
        <v>1</v>
      </c>
      <c r="B68" s="63"/>
      <c r="C68" s="64">
        <v>2</v>
      </c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6"/>
      <c r="Y68" s="63">
        <v>3</v>
      </c>
      <c r="Z68" s="63"/>
      <c r="AA68" s="63"/>
      <c r="AB68" s="63"/>
      <c r="AC68" s="63"/>
      <c r="AD68" s="63">
        <v>4</v>
      </c>
      <c r="AE68" s="63"/>
      <c r="AF68" s="63"/>
      <c r="AG68" s="63"/>
      <c r="AH68" s="63"/>
      <c r="AI68" s="63">
        <v>5</v>
      </c>
      <c r="AJ68" s="63"/>
      <c r="AK68" s="63"/>
      <c r="AL68" s="63"/>
      <c r="AM68" s="63"/>
      <c r="AN68" s="64">
        <v>6</v>
      </c>
      <c r="AO68" s="65"/>
      <c r="AP68" s="65"/>
      <c r="AQ68" s="65"/>
      <c r="AR68" s="66"/>
      <c r="AS68" s="64">
        <v>7</v>
      </c>
      <c r="AT68" s="65"/>
      <c r="AU68" s="65"/>
      <c r="AV68" s="65"/>
      <c r="AW68" s="66"/>
      <c r="AX68" s="64">
        <v>8</v>
      </c>
      <c r="AY68" s="65"/>
      <c r="AZ68" s="65"/>
      <c r="BA68" s="65"/>
      <c r="BB68" s="66"/>
      <c r="BC68" s="64">
        <v>9</v>
      </c>
      <c r="BD68" s="65"/>
      <c r="BE68" s="65"/>
      <c r="BF68" s="65"/>
      <c r="BG68" s="66"/>
      <c r="BH68" s="64">
        <v>10</v>
      </c>
      <c r="BI68" s="65"/>
      <c r="BJ68" s="65"/>
      <c r="BK68" s="65"/>
      <c r="BL68" s="66"/>
      <c r="BM68" s="64">
        <v>11</v>
      </c>
      <c r="BN68" s="65"/>
      <c r="BO68" s="65"/>
      <c r="BP68" s="65"/>
      <c r="BQ68" s="66"/>
      <c r="BR68" s="2"/>
      <c r="BS68" s="2"/>
      <c r="BT68" s="2"/>
      <c r="BU68" s="2"/>
      <c r="BV68" s="2"/>
      <c r="BW68" s="2"/>
      <c r="BX68" s="2"/>
      <c r="BY68" s="2"/>
    </row>
    <row r="69" spans="1:80" ht="12.75" hidden="1" customHeight="1" x14ac:dyDescent="0.2">
      <c r="A69" s="33" t="s">
        <v>11</v>
      </c>
      <c r="B69" s="33"/>
      <c r="C69" s="178" t="s">
        <v>12</v>
      </c>
      <c r="D69" s="179"/>
      <c r="E69" s="179"/>
      <c r="F69" s="179"/>
      <c r="G69" s="179"/>
      <c r="H69" s="179"/>
      <c r="I69" s="179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1"/>
      <c r="Y69" s="67" t="s">
        <v>33</v>
      </c>
      <c r="Z69" s="67"/>
      <c r="AA69" s="67"/>
      <c r="AB69" s="67"/>
      <c r="AC69" s="67"/>
      <c r="AD69" s="67" t="s">
        <v>91</v>
      </c>
      <c r="AE69" s="67"/>
      <c r="AF69" s="67"/>
      <c r="AG69" s="67"/>
      <c r="AH69" s="67"/>
      <c r="AI69" s="67" t="s">
        <v>13</v>
      </c>
      <c r="AJ69" s="67"/>
      <c r="AK69" s="67"/>
      <c r="AL69" s="67"/>
      <c r="AM69" s="67"/>
      <c r="AN69" s="67" t="s">
        <v>34</v>
      </c>
      <c r="AO69" s="67"/>
      <c r="AP69" s="67"/>
      <c r="AQ69" s="67"/>
      <c r="AR69" s="67"/>
      <c r="AS69" s="67" t="s">
        <v>19</v>
      </c>
      <c r="AT69" s="67"/>
      <c r="AU69" s="67"/>
      <c r="AV69" s="67"/>
      <c r="AW69" s="67"/>
      <c r="AX69" s="67" t="s">
        <v>13</v>
      </c>
      <c r="AY69" s="67"/>
      <c r="AZ69" s="67"/>
      <c r="BA69" s="67"/>
      <c r="BB69" s="67"/>
      <c r="BC69" s="67" t="s">
        <v>21</v>
      </c>
      <c r="BD69" s="67"/>
      <c r="BE69" s="67"/>
      <c r="BF69" s="67"/>
      <c r="BG69" s="67"/>
      <c r="BH69" s="67" t="s">
        <v>21</v>
      </c>
      <c r="BI69" s="67"/>
      <c r="BJ69" s="67"/>
      <c r="BK69" s="67"/>
      <c r="BL69" s="67"/>
      <c r="BM69" s="86" t="s">
        <v>13</v>
      </c>
      <c r="BN69" s="86"/>
      <c r="BO69" s="86"/>
      <c r="BP69" s="86"/>
      <c r="BQ69" s="86"/>
      <c r="CA69" s="1" t="s">
        <v>93</v>
      </c>
    </row>
    <row r="70" spans="1:80" s="30" customFormat="1" ht="12.75" hidden="1" customHeight="1" x14ac:dyDescent="0.2">
      <c r="A70" s="38"/>
      <c r="B70" s="38"/>
      <c r="C70" s="48" t="s">
        <v>123</v>
      </c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50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1"/>
      <c r="BS70" s="31"/>
      <c r="BT70" s="31"/>
      <c r="BU70" s="31"/>
      <c r="BV70" s="31"/>
      <c r="BW70" s="31"/>
      <c r="BX70" s="31"/>
      <c r="BY70" s="31"/>
      <c r="CA70" s="30" t="s">
        <v>94</v>
      </c>
    </row>
    <row r="71" spans="1:80" s="30" customFormat="1" x14ac:dyDescent="0.2">
      <c r="A71" s="38"/>
      <c r="B71" s="38"/>
      <c r="C71" s="48" t="s">
        <v>124</v>
      </c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50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1"/>
      <c r="BS71" s="31"/>
      <c r="BT71" s="31"/>
      <c r="BU71" s="31"/>
      <c r="BV71" s="31"/>
      <c r="BW71" s="31"/>
      <c r="BX71" s="31"/>
      <c r="BY71" s="31"/>
    </row>
    <row r="72" spans="1:80" ht="12.75" customHeight="1" x14ac:dyDescent="0.2">
      <c r="A72" s="33"/>
      <c r="B72" s="33"/>
      <c r="C72" s="34" t="s">
        <v>125</v>
      </c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6"/>
      <c r="Y72" s="33">
        <v>0</v>
      </c>
      <c r="Z72" s="33"/>
      <c r="AA72" s="33"/>
      <c r="AB72" s="33"/>
      <c r="AC72" s="33"/>
      <c r="AD72" s="32">
        <v>55050000</v>
      </c>
      <c r="AE72" s="32"/>
      <c r="AF72" s="32"/>
      <c r="AG72" s="32"/>
      <c r="AH72" s="32"/>
      <c r="AI72" s="32">
        <v>55050000</v>
      </c>
      <c r="AJ72" s="32"/>
      <c r="AK72" s="32"/>
      <c r="AL72" s="32"/>
      <c r="AM72" s="32"/>
      <c r="AN72" s="33">
        <v>0</v>
      </c>
      <c r="AO72" s="33"/>
      <c r="AP72" s="33"/>
      <c r="AQ72" s="33"/>
      <c r="AR72" s="33"/>
      <c r="AS72" s="32">
        <v>54401154.369999997</v>
      </c>
      <c r="AT72" s="32"/>
      <c r="AU72" s="32"/>
      <c r="AV72" s="32"/>
      <c r="AW72" s="32"/>
      <c r="AX72" s="32">
        <v>54401154.369999997</v>
      </c>
      <c r="AY72" s="32"/>
      <c r="AZ72" s="32"/>
      <c r="BA72" s="32"/>
      <c r="BB72" s="32"/>
      <c r="BC72" s="33">
        <f>AN72-Y72</f>
        <v>0</v>
      </c>
      <c r="BD72" s="33"/>
      <c r="BE72" s="33"/>
      <c r="BF72" s="33"/>
      <c r="BG72" s="33"/>
      <c r="BH72" s="32">
        <f>AS72-AD72</f>
        <v>-648845.63000000268</v>
      </c>
      <c r="BI72" s="32"/>
      <c r="BJ72" s="32"/>
      <c r="BK72" s="32"/>
      <c r="BL72" s="32"/>
      <c r="BM72" s="32">
        <v>-648845.63000000268</v>
      </c>
      <c r="BN72" s="32"/>
      <c r="BO72" s="32"/>
      <c r="BP72" s="32"/>
      <c r="BQ72" s="32"/>
      <c r="BR72" s="6"/>
      <c r="BS72" s="6"/>
      <c r="BT72" s="6"/>
      <c r="BU72" s="6"/>
      <c r="BV72" s="6"/>
      <c r="BW72" s="6"/>
      <c r="BX72" s="6"/>
      <c r="BY72" s="6"/>
    </row>
    <row r="73" spans="1:80" ht="38.25" customHeight="1" x14ac:dyDescent="0.2">
      <c r="A73" s="33"/>
      <c r="B73" s="33"/>
      <c r="C73" s="34" t="s">
        <v>127</v>
      </c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7"/>
      <c r="BR73" s="6"/>
      <c r="BS73" s="6"/>
      <c r="BT73" s="6"/>
      <c r="BU73" s="6"/>
      <c r="BV73" s="6"/>
      <c r="BW73" s="6"/>
      <c r="BX73" s="6"/>
      <c r="BY73" s="6"/>
      <c r="CB73" s="1" t="s">
        <v>126</v>
      </c>
    </row>
    <row r="74" spans="1:80" ht="12.75" customHeight="1" x14ac:dyDescent="0.2">
      <c r="A74" s="33"/>
      <c r="B74" s="33"/>
      <c r="C74" s="34" t="s">
        <v>128</v>
      </c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6"/>
      <c r="Y74" s="33">
        <v>0</v>
      </c>
      <c r="Z74" s="33"/>
      <c r="AA74" s="33"/>
      <c r="AB74" s="33"/>
      <c r="AC74" s="33"/>
      <c r="AD74" s="32">
        <v>16308633</v>
      </c>
      <c r="AE74" s="32"/>
      <c r="AF74" s="32"/>
      <c r="AG74" s="32"/>
      <c r="AH74" s="32"/>
      <c r="AI74" s="32">
        <v>16308633</v>
      </c>
      <c r="AJ74" s="32"/>
      <c r="AK74" s="32"/>
      <c r="AL74" s="32"/>
      <c r="AM74" s="32"/>
      <c r="AN74" s="33">
        <v>0</v>
      </c>
      <c r="AO74" s="33"/>
      <c r="AP74" s="33"/>
      <c r="AQ74" s="33"/>
      <c r="AR74" s="33"/>
      <c r="AS74" s="32">
        <v>10411118.67</v>
      </c>
      <c r="AT74" s="32"/>
      <c r="AU74" s="32"/>
      <c r="AV74" s="32"/>
      <c r="AW74" s="32"/>
      <c r="AX74" s="32">
        <v>10411118.67</v>
      </c>
      <c r="AY74" s="32"/>
      <c r="AZ74" s="32"/>
      <c r="BA74" s="32"/>
      <c r="BB74" s="32"/>
      <c r="BC74" s="33">
        <f>AN74-Y74</f>
        <v>0</v>
      </c>
      <c r="BD74" s="33"/>
      <c r="BE74" s="33"/>
      <c r="BF74" s="33"/>
      <c r="BG74" s="33"/>
      <c r="BH74" s="32">
        <f>AS74-AD74</f>
        <v>-5897514.3300000001</v>
      </c>
      <c r="BI74" s="32"/>
      <c r="BJ74" s="32"/>
      <c r="BK74" s="32"/>
      <c r="BL74" s="32"/>
      <c r="BM74" s="32">
        <v>-5897514.3300000001</v>
      </c>
      <c r="BN74" s="32"/>
      <c r="BO74" s="32"/>
      <c r="BP74" s="32"/>
      <c r="BQ74" s="32"/>
      <c r="BR74" s="6"/>
      <c r="BS74" s="6"/>
      <c r="BT74" s="6"/>
      <c r="BU74" s="6"/>
      <c r="BV74" s="6"/>
      <c r="BW74" s="6"/>
      <c r="BX74" s="6"/>
      <c r="BY74" s="6"/>
    </row>
    <row r="75" spans="1:80" ht="38.25" customHeight="1" x14ac:dyDescent="0.2">
      <c r="A75" s="33"/>
      <c r="B75" s="33"/>
      <c r="C75" s="34" t="s">
        <v>130</v>
      </c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7"/>
      <c r="BR75" s="6"/>
      <c r="BS75" s="6"/>
      <c r="BT75" s="6"/>
      <c r="BU75" s="6"/>
      <c r="BV75" s="6"/>
      <c r="BW75" s="6"/>
      <c r="BX75" s="6"/>
      <c r="BY75" s="6"/>
      <c r="CB75" s="1" t="s">
        <v>129</v>
      </c>
    </row>
    <row r="76" spans="1:80" ht="12.75" customHeight="1" x14ac:dyDescent="0.2">
      <c r="A76" s="33"/>
      <c r="B76" s="33"/>
      <c r="C76" s="34" t="s">
        <v>131</v>
      </c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6"/>
      <c r="Y76" s="33">
        <v>0</v>
      </c>
      <c r="Z76" s="33"/>
      <c r="AA76" s="33"/>
      <c r="AB76" s="33"/>
      <c r="AC76" s="33"/>
      <c r="AD76" s="32">
        <v>60000</v>
      </c>
      <c r="AE76" s="32"/>
      <c r="AF76" s="32"/>
      <c r="AG76" s="32"/>
      <c r="AH76" s="32"/>
      <c r="AI76" s="32">
        <v>60000</v>
      </c>
      <c r="AJ76" s="32"/>
      <c r="AK76" s="32"/>
      <c r="AL76" s="32"/>
      <c r="AM76" s="32"/>
      <c r="AN76" s="33">
        <v>0</v>
      </c>
      <c r="AO76" s="33"/>
      <c r="AP76" s="33"/>
      <c r="AQ76" s="33"/>
      <c r="AR76" s="33"/>
      <c r="AS76" s="32">
        <v>60000</v>
      </c>
      <c r="AT76" s="32"/>
      <c r="AU76" s="32"/>
      <c r="AV76" s="32"/>
      <c r="AW76" s="32"/>
      <c r="AX76" s="32">
        <v>60000</v>
      </c>
      <c r="AY76" s="32"/>
      <c r="AZ76" s="32"/>
      <c r="BA76" s="32"/>
      <c r="BB76" s="32"/>
      <c r="BC76" s="33">
        <f>AN76-Y76</f>
        <v>0</v>
      </c>
      <c r="BD76" s="33"/>
      <c r="BE76" s="33"/>
      <c r="BF76" s="33"/>
      <c r="BG76" s="33"/>
      <c r="BH76" s="33">
        <f>AS76-AD76</f>
        <v>0</v>
      </c>
      <c r="BI76" s="33"/>
      <c r="BJ76" s="33"/>
      <c r="BK76" s="33"/>
      <c r="BL76" s="33"/>
      <c r="BM76" s="33">
        <v>0</v>
      </c>
      <c r="BN76" s="33"/>
      <c r="BO76" s="33"/>
      <c r="BP76" s="33"/>
      <c r="BQ76" s="33"/>
      <c r="BR76" s="6"/>
      <c r="BS76" s="6"/>
      <c r="BT76" s="6"/>
      <c r="BU76" s="6"/>
      <c r="BV76" s="6"/>
      <c r="BW76" s="6"/>
      <c r="BX76" s="6"/>
      <c r="BY76" s="6"/>
    </row>
    <row r="77" spans="1:80" ht="12.75" customHeight="1" x14ac:dyDescent="0.2">
      <c r="A77" s="33"/>
      <c r="B77" s="33"/>
      <c r="C77" s="34" t="s">
        <v>133</v>
      </c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7"/>
      <c r="BR77" s="6"/>
      <c r="BS77" s="6"/>
      <c r="BT77" s="6"/>
      <c r="BU77" s="6"/>
      <c r="BV77" s="6"/>
      <c r="BW77" s="6"/>
      <c r="BX77" s="6"/>
      <c r="BY77" s="6"/>
      <c r="CB77" s="1" t="s">
        <v>132</v>
      </c>
    </row>
    <row r="78" spans="1:80" s="30" customFormat="1" x14ac:dyDescent="0.2">
      <c r="A78" s="38"/>
      <c r="B78" s="38"/>
      <c r="C78" s="39" t="s">
        <v>134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1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1"/>
      <c r="BS78" s="31"/>
      <c r="BT78" s="31"/>
      <c r="BU78" s="31"/>
      <c r="BV78" s="31"/>
      <c r="BW78" s="31"/>
      <c r="BX78" s="31"/>
      <c r="BY78" s="31"/>
    </row>
    <row r="79" spans="1:80" ht="12.75" customHeight="1" x14ac:dyDescent="0.2">
      <c r="A79" s="33"/>
      <c r="B79" s="33"/>
      <c r="C79" s="34" t="s">
        <v>135</v>
      </c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6"/>
      <c r="Y79" s="33">
        <v>0</v>
      </c>
      <c r="Z79" s="33"/>
      <c r="AA79" s="33"/>
      <c r="AB79" s="33"/>
      <c r="AC79" s="33"/>
      <c r="AD79" s="33">
        <v>2</v>
      </c>
      <c r="AE79" s="33"/>
      <c r="AF79" s="33"/>
      <c r="AG79" s="33"/>
      <c r="AH79" s="33"/>
      <c r="AI79" s="33">
        <v>2</v>
      </c>
      <c r="AJ79" s="33"/>
      <c r="AK79" s="33"/>
      <c r="AL79" s="33"/>
      <c r="AM79" s="33"/>
      <c r="AN79" s="33">
        <v>0</v>
      </c>
      <c r="AO79" s="33"/>
      <c r="AP79" s="33"/>
      <c r="AQ79" s="33"/>
      <c r="AR79" s="33"/>
      <c r="AS79" s="33">
        <v>2</v>
      </c>
      <c r="AT79" s="33"/>
      <c r="AU79" s="33"/>
      <c r="AV79" s="33"/>
      <c r="AW79" s="33"/>
      <c r="AX79" s="33">
        <v>2</v>
      </c>
      <c r="AY79" s="33"/>
      <c r="AZ79" s="33"/>
      <c r="BA79" s="33"/>
      <c r="BB79" s="33"/>
      <c r="BC79" s="33">
        <f>AN79-Y79</f>
        <v>0</v>
      </c>
      <c r="BD79" s="33"/>
      <c r="BE79" s="33"/>
      <c r="BF79" s="33"/>
      <c r="BG79" s="33"/>
      <c r="BH79" s="33">
        <f>AS79-AD79</f>
        <v>0</v>
      </c>
      <c r="BI79" s="33"/>
      <c r="BJ79" s="33"/>
      <c r="BK79" s="33"/>
      <c r="BL79" s="33"/>
      <c r="BM79" s="33">
        <v>0</v>
      </c>
      <c r="BN79" s="33"/>
      <c r="BO79" s="33"/>
      <c r="BP79" s="33"/>
      <c r="BQ79" s="33"/>
      <c r="BR79" s="6"/>
      <c r="BS79" s="6"/>
      <c r="BT79" s="6"/>
      <c r="BU79" s="6"/>
      <c r="BV79" s="6"/>
      <c r="BW79" s="6"/>
      <c r="BX79" s="6"/>
      <c r="BY79" s="6"/>
    </row>
    <row r="80" spans="1:80" ht="12.75" customHeight="1" x14ac:dyDescent="0.2">
      <c r="A80" s="33"/>
      <c r="B80" s="33"/>
      <c r="C80" s="34" t="s">
        <v>136</v>
      </c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6"/>
      <c r="Y80" s="33">
        <v>0</v>
      </c>
      <c r="Z80" s="33"/>
      <c r="AA80" s="33"/>
      <c r="AB80" s="33"/>
      <c r="AC80" s="33"/>
      <c r="AD80" s="33">
        <v>2</v>
      </c>
      <c r="AE80" s="33"/>
      <c r="AF80" s="33"/>
      <c r="AG80" s="33"/>
      <c r="AH80" s="33"/>
      <c r="AI80" s="33">
        <v>2</v>
      </c>
      <c r="AJ80" s="33"/>
      <c r="AK80" s="33"/>
      <c r="AL80" s="33"/>
      <c r="AM80" s="33"/>
      <c r="AN80" s="33">
        <v>0</v>
      </c>
      <c r="AO80" s="33"/>
      <c r="AP80" s="33"/>
      <c r="AQ80" s="33"/>
      <c r="AR80" s="33"/>
      <c r="AS80" s="33">
        <v>2</v>
      </c>
      <c r="AT80" s="33"/>
      <c r="AU80" s="33"/>
      <c r="AV80" s="33"/>
      <c r="AW80" s="33"/>
      <c r="AX80" s="33">
        <v>2</v>
      </c>
      <c r="AY80" s="33"/>
      <c r="AZ80" s="33"/>
      <c r="BA80" s="33"/>
      <c r="BB80" s="33"/>
      <c r="BC80" s="33">
        <f>AN80-Y80</f>
        <v>0</v>
      </c>
      <c r="BD80" s="33"/>
      <c r="BE80" s="33"/>
      <c r="BF80" s="33"/>
      <c r="BG80" s="33"/>
      <c r="BH80" s="33">
        <f>AS80-AD80</f>
        <v>0</v>
      </c>
      <c r="BI80" s="33"/>
      <c r="BJ80" s="33"/>
      <c r="BK80" s="33"/>
      <c r="BL80" s="33"/>
      <c r="BM80" s="33">
        <v>0</v>
      </c>
      <c r="BN80" s="33"/>
      <c r="BO80" s="33"/>
      <c r="BP80" s="33"/>
      <c r="BQ80" s="33"/>
      <c r="BR80" s="6"/>
      <c r="BS80" s="6"/>
      <c r="BT80" s="6"/>
      <c r="BU80" s="6"/>
      <c r="BV80" s="6"/>
      <c r="BW80" s="6"/>
      <c r="BX80" s="6"/>
      <c r="BY80" s="6"/>
    </row>
    <row r="81" spans="1:80" ht="25.5" customHeight="1" x14ac:dyDescent="0.2">
      <c r="A81" s="33"/>
      <c r="B81" s="33"/>
      <c r="C81" s="34" t="s">
        <v>137</v>
      </c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6"/>
      <c r="Y81" s="33">
        <v>0</v>
      </c>
      <c r="Z81" s="33"/>
      <c r="AA81" s="33"/>
      <c r="AB81" s="33"/>
      <c r="AC81" s="33"/>
      <c r="AD81" s="33">
        <v>1</v>
      </c>
      <c r="AE81" s="33"/>
      <c r="AF81" s="33"/>
      <c r="AG81" s="33"/>
      <c r="AH81" s="33"/>
      <c r="AI81" s="33">
        <v>1</v>
      </c>
      <c r="AJ81" s="33"/>
      <c r="AK81" s="33"/>
      <c r="AL81" s="33"/>
      <c r="AM81" s="33"/>
      <c r="AN81" s="33">
        <v>0</v>
      </c>
      <c r="AO81" s="33"/>
      <c r="AP81" s="33"/>
      <c r="AQ81" s="33"/>
      <c r="AR81" s="33"/>
      <c r="AS81" s="33">
        <v>1</v>
      </c>
      <c r="AT81" s="33"/>
      <c r="AU81" s="33"/>
      <c r="AV81" s="33"/>
      <c r="AW81" s="33"/>
      <c r="AX81" s="33">
        <v>1</v>
      </c>
      <c r="AY81" s="33"/>
      <c r="AZ81" s="33"/>
      <c r="BA81" s="33"/>
      <c r="BB81" s="33"/>
      <c r="BC81" s="33">
        <f>AN81-Y81</f>
        <v>0</v>
      </c>
      <c r="BD81" s="33"/>
      <c r="BE81" s="33"/>
      <c r="BF81" s="33"/>
      <c r="BG81" s="33"/>
      <c r="BH81" s="33">
        <f>AS81-AD81</f>
        <v>0</v>
      </c>
      <c r="BI81" s="33"/>
      <c r="BJ81" s="33"/>
      <c r="BK81" s="33"/>
      <c r="BL81" s="33"/>
      <c r="BM81" s="33">
        <v>0</v>
      </c>
      <c r="BN81" s="33"/>
      <c r="BO81" s="33"/>
      <c r="BP81" s="33"/>
      <c r="BQ81" s="33"/>
      <c r="BR81" s="6"/>
      <c r="BS81" s="6"/>
      <c r="BT81" s="6"/>
      <c r="BU81" s="6"/>
      <c r="BV81" s="6"/>
      <c r="BW81" s="6"/>
      <c r="BX81" s="6"/>
      <c r="BY81" s="6"/>
    </row>
    <row r="82" spans="1:80" s="30" customFormat="1" x14ac:dyDescent="0.2">
      <c r="A82" s="38"/>
      <c r="B82" s="38"/>
      <c r="C82" s="39" t="s">
        <v>138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1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1"/>
      <c r="BS82" s="31"/>
      <c r="BT82" s="31"/>
      <c r="BU82" s="31"/>
      <c r="BV82" s="31"/>
      <c r="BW82" s="31"/>
      <c r="BX82" s="31"/>
      <c r="BY82" s="31"/>
    </row>
    <row r="83" spans="1:80" ht="25.5" customHeight="1" x14ac:dyDescent="0.2">
      <c r="A83" s="33"/>
      <c r="B83" s="33"/>
      <c r="C83" s="34" t="s">
        <v>139</v>
      </c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6"/>
      <c r="Y83" s="33">
        <v>0</v>
      </c>
      <c r="Z83" s="33"/>
      <c r="AA83" s="33"/>
      <c r="AB83" s="33"/>
      <c r="AC83" s="33"/>
      <c r="AD83" s="32">
        <v>27525000</v>
      </c>
      <c r="AE83" s="32"/>
      <c r="AF83" s="32"/>
      <c r="AG83" s="32"/>
      <c r="AH83" s="32"/>
      <c r="AI83" s="32">
        <v>27525000</v>
      </c>
      <c r="AJ83" s="32"/>
      <c r="AK83" s="32"/>
      <c r="AL83" s="32"/>
      <c r="AM83" s="32"/>
      <c r="AN83" s="33">
        <v>0</v>
      </c>
      <c r="AO83" s="33"/>
      <c r="AP83" s="33"/>
      <c r="AQ83" s="33"/>
      <c r="AR83" s="33"/>
      <c r="AS83" s="32">
        <v>27200577.190000001</v>
      </c>
      <c r="AT83" s="32"/>
      <c r="AU83" s="32"/>
      <c r="AV83" s="32"/>
      <c r="AW83" s="32"/>
      <c r="AX83" s="32">
        <v>27200577.190000001</v>
      </c>
      <c r="AY83" s="32"/>
      <c r="AZ83" s="32"/>
      <c r="BA83" s="32"/>
      <c r="BB83" s="32"/>
      <c r="BC83" s="33">
        <f>AN83-Y83</f>
        <v>0</v>
      </c>
      <c r="BD83" s="33"/>
      <c r="BE83" s="33"/>
      <c r="BF83" s="33"/>
      <c r="BG83" s="33"/>
      <c r="BH83" s="32">
        <f>AS83-AD83</f>
        <v>-324422.80999999866</v>
      </c>
      <c r="BI83" s="32"/>
      <c r="BJ83" s="32"/>
      <c r="BK83" s="32"/>
      <c r="BL83" s="32"/>
      <c r="BM83" s="32">
        <v>-324422.80999999866</v>
      </c>
      <c r="BN83" s="32"/>
      <c r="BO83" s="32"/>
      <c r="BP83" s="32"/>
      <c r="BQ83" s="32"/>
      <c r="BR83" s="6"/>
      <c r="BS83" s="6"/>
      <c r="BT83" s="6"/>
      <c r="BU83" s="6"/>
      <c r="BV83" s="6"/>
      <c r="BW83" s="6"/>
      <c r="BX83" s="6"/>
      <c r="BY83" s="6"/>
    </row>
    <row r="84" spans="1:80" ht="38.25" customHeight="1" x14ac:dyDescent="0.2">
      <c r="A84" s="33"/>
      <c r="B84" s="33"/>
      <c r="C84" s="34" t="s">
        <v>127</v>
      </c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7"/>
      <c r="BR84" s="6"/>
      <c r="BS84" s="6"/>
      <c r="BT84" s="6"/>
      <c r="BU84" s="6"/>
      <c r="BV84" s="6"/>
      <c r="BW84" s="6"/>
      <c r="BX84" s="6"/>
      <c r="BY84" s="6"/>
      <c r="CB84" s="1" t="s">
        <v>140</v>
      </c>
    </row>
    <row r="85" spans="1:80" ht="25.5" customHeight="1" x14ac:dyDescent="0.2">
      <c r="A85" s="33"/>
      <c r="B85" s="33"/>
      <c r="C85" s="34" t="s">
        <v>141</v>
      </c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6"/>
      <c r="Y85" s="33">
        <v>0</v>
      </c>
      <c r="Z85" s="33"/>
      <c r="AA85" s="33"/>
      <c r="AB85" s="33"/>
      <c r="AC85" s="33"/>
      <c r="AD85" s="32">
        <v>8154316.5</v>
      </c>
      <c r="AE85" s="32"/>
      <c r="AF85" s="32"/>
      <c r="AG85" s="32"/>
      <c r="AH85" s="32"/>
      <c r="AI85" s="32">
        <v>8154316.5</v>
      </c>
      <c r="AJ85" s="32"/>
      <c r="AK85" s="32"/>
      <c r="AL85" s="32"/>
      <c r="AM85" s="32"/>
      <c r="AN85" s="33">
        <v>0</v>
      </c>
      <c r="AO85" s="33"/>
      <c r="AP85" s="33"/>
      <c r="AQ85" s="33"/>
      <c r="AR85" s="33"/>
      <c r="AS85" s="32">
        <v>5205559.34</v>
      </c>
      <c r="AT85" s="32"/>
      <c r="AU85" s="32"/>
      <c r="AV85" s="32"/>
      <c r="AW85" s="32"/>
      <c r="AX85" s="32">
        <v>5205559.34</v>
      </c>
      <c r="AY85" s="32"/>
      <c r="AZ85" s="32"/>
      <c r="BA85" s="32"/>
      <c r="BB85" s="32"/>
      <c r="BC85" s="33">
        <f>AN85-Y85</f>
        <v>0</v>
      </c>
      <c r="BD85" s="33"/>
      <c r="BE85" s="33"/>
      <c r="BF85" s="33"/>
      <c r="BG85" s="33"/>
      <c r="BH85" s="32">
        <f>AS85-AD85</f>
        <v>-2948757.16</v>
      </c>
      <c r="BI85" s="32"/>
      <c r="BJ85" s="32"/>
      <c r="BK85" s="32"/>
      <c r="BL85" s="32"/>
      <c r="BM85" s="32">
        <v>-2948757.16</v>
      </c>
      <c r="BN85" s="32"/>
      <c r="BO85" s="32"/>
      <c r="BP85" s="32"/>
      <c r="BQ85" s="32"/>
      <c r="BR85" s="6"/>
      <c r="BS85" s="6"/>
      <c r="BT85" s="6"/>
      <c r="BU85" s="6"/>
      <c r="BV85" s="6"/>
      <c r="BW85" s="6"/>
      <c r="BX85" s="6"/>
      <c r="BY85" s="6"/>
    </row>
    <row r="86" spans="1:80" ht="38.25" customHeight="1" x14ac:dyDescent="0.2">
      <c r="A86" s="33"/>
      <c r="B86" s="33"/>
      <c r="C86" s="34" t="s">
        <v>130</v>
      </c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7"/>
      <c r="BR86" s="6"/>
      <c r="BS86" s="6"/>
      <c r="BT86" s="6"/>
      <c r="BU86" s="6"/>
      <c r="BV86" s="6"/>
      <c r="BW86" s="6"/>
      <c r="BX86" s="6"/>
      <c r="BY86" s="6"/>
      <c r="CB86" s="1" t="s">
        <v>142</v>
      </c>
    </row>
    <row r="87" spans="1:80" ht="25.5" customHeight="1" x14ac:dyDescent="0.2">
      <c r="A87" s="33"/>
      <c r="B87" s="33"/>
      <c r="C87" s="34" t="s">
        <v>143</v>
      </c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6"/>
      <c r="Y87" s="33">
        <v>0</v>
      </c>
      <c r="Z87" s="33"/>
      <c r="AA87" s="33"/>
      <c r="AB87" s="33"/>
      <c r="AC87" s="33"/>
      <c r="AD87" s="32">
        <v>60000</v>
      </c>
      <c r="AE87" s="32"/>
      <c r="AF87" s="32"/>
      <c r="AG87" s="32"/>
      <c r="AH87" s="32"/>
      <c r="AI87" s="32">
        <v>60000</v>
      </c>
      <c r="AJ87" s="32"/>
      <c r="AK87" s="32"/>
      <c r="AL87" s="32"/>
      <c r="AM87" s="32"/>
      <c r="AN87" s="33">
        <v>0</v>
      </c>
      <c r="AO87" s="33"/>
      <c r="AP87" s="33"/>
      <c r="AQ87" s="33"/>
      <c r="AR87" s="33"/>
      <c r="AS87" s="32">
        <v>60000</v>
      </c>
      <c r="AT87" s="32"/>
      <c r="AU87" s="32"/>
      <c r="AV87" s="32"/>
      <c r="AW87" s="32"/>
      <c r="AX87" s="32">
        <v>60000</v>
      </c>
      <c r="AY87" s="32"/>
      <c r="AZ87" s="32"/>
      <c r="BA87" s="32"/>
      <c r="BB87" s="32"/>
      <c r="BC87" s="33">
        <f>AN87-Y87</f>
        <v>0</v>
      </c>
      <c r="BD87" s="33"/>
      <c r="BE87" s="33"/>
      <c r="BF87" s="33"/>
      <c r="BG87" s="33"/>
      <c r="BH87" s="33">
        <f>AS87-AD87</f>
        <v>0</v>
      </c>
      <c r="BI87" s="33"/>
      <c r="BJ87" s="33"/>
      <c r="BK87" s="33"/>
      <c r="BL87" s="33"/>
      <c r="BM87" s="33">
        <v>0</v>
      </c>
      <c r="BN87" s="33"/>
      <c r="BO87" s="33"/>
      <c r="BP87" s="33"/>
      <c r="BQ87" s="33"/>
      <c r="BR87" s="6"/>
      <c r="BS87" s="6"/>
      <c r="BT87" s="6"/>
      <c r="BU87" s="6"/>
      <c r="BV87" s="6"/>
      <c r="BW87" s="6"/>
      <c r="BX87" s="6"/>
      <c r="BY87" s="6"/>
    </row>
    <row r="88" spans="1:80" ht="12.75" customHeight="1" x14ac:dyDescent="0.2">
      <c r="A88" s="33"/>
      <c r="B88" s="33"/>
      <c r="C88" s="34" t="s">
        <v>133</v>
      </c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7"/>
      <c r="BR88" s="6"/>
      <c r="BS88" s="6"/>
      <c r="BT88" s="6"/>
      <c r="BU88" s="6"/>
      <c r="BV88" s="6"/>
      <c r="BW88" s="6"/>
      <c r="BX88" s="6"/>
      <c r="BY88" s="6"/>
      <c r="CB88" s="1" t="s">
        <v>144</v>
      </c>
    </row>
    <row r="89" spans="1:80" s="30" customFormat="1" x14ac:dyDescent="0.2">
      <c r="A89" s="38"/>
      <c r="B89" s="38"/>
      <c r="C89" s="39" t="s">
        <v>145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1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1"/>
      <c r="BS89" s="31"/>
      <c r="BT89" s="31"/>
      <c r="BU89" s="31"/>
      <c r="BV89" s="31"/>
      <c r="BW89" s="31"/>
      <c r="BX89" s="31"/>
      <c r="BY89" s="31"/>
    </row>
    <row r="90" spans="1:80" ht="25.5" customHeight="1" x14ac:dyDescent="0.2">
      <c r="A90" s="33"/>
      <c r="B90" s="33"/>
      <c r="C90" s="34" t="s">
        <v>146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6"/>
      <c r="Y90" s="33">
        <v>0</v>
      </c>
      <c r="Z90" s="33"/>
      <c r="AA90" s="33"/>
      <c r="AB90" s="33"/>
      <c r="AC90" s="33"/>
      <c r="AD90" s="33">
        <v>61.3</v>
      </c>
      <c r="AE90" s="33"/>
      <c r="AF90" s="33"/>
      <c r="AG90" s="33"/>
      <c r="AH90" s="33"/>
      <c r="AI90" s="33">
        <v>61.3</v>
      </c>
      <c r="AJ90" s="33"/>
      <c r="AK90" s="33"/>
      <c r="AL90" s="33"/>
      <c r="AM90" s="33"/>
      <c r="AN90" s="33">
        <v>0</v>
      </c>
      <c r="AO90" s="33"/>
      <c r="AP90" s="33"/>
      <c r="AQ90" s="33"/>
      <c r="AR90" s="33"/>
      <c r="AS90" s="33">
        <v>60.35</v>
      </c>
      <c r="AT90" s="33"/>
      <c r="AU90" s="33"/>
      <c r="AV90" s="33"/>
      <c r="AW90" s="33"/>
      <c r="AX90" s="33">
        <v>60.35</v>
      </c>
      <c r="AY90" s="33"/>
      <c r="AZ90" s="33"/>
      <c r="BA90" s="33"/>
      <c r="BB90" s="33"/>
      <c r="BC90" s="33">
        <f>AN90-Y90</f>
        <v>0</v>
      </c>
      <c r="BD90" s="33"/>
      <c r="BE90" s="33"/>
      <c r="BF90" s="33"/>
      <c r="BG90" s="33"/>
      <c r="BH90" s="33">
        <f>AS90-AD90</f>
        <v>-0.94999999999999574</v>
      </c>
      <c r="BI90" s="33"/>
      <c r="BJ90" s="33"/>
      <c r="BK90" s="33"/>
      <c r="BL90" s="33"/>
      <c r="BM90" s="33">
        <v>-0.94999999999999574</v>
      </c>
      <c r="BN90" s="33"/>
      <c r="BO90" s="33"/>
      <c r="BP90" s="33"/>
      <c r="BQ90" s="33"/>
      <c r="BR90" s="6"/>
      <c r="BS90" s="6"/>
      <c r="BT90" s="6"/>
      <c r="BU90" s="6"/>
      <c r="BV90" s="6"/>
      <c r="BW90" s="6"/>
      <c r="BX90" s="6"/>
      <c r="BY90" s="6"/>
    </row>
    <row r="91" spans="1:80" ht="12.75" customHeight="1" x14ac:dyDescent="0.2">
      <c r="A91" s="33"/>
      <c r="B91" s="33"/>
      <c r="C91" s="34" t="s">
        <v>148</v>
      </c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7"/>
      <c r="BR91" s="6"/>
      <c r="BS91" s="6"/>
      <c r="BT91" s="6"/>
      <c r="BU91" s="6"/>
      <c r="BV91" s="6"/>
      <c r="BW91" s="6"/>
      <c r="BX91" s="6"/>
      <c r="BY91" s="6"/>
      <c r="CB91" s="1" t="s">
        <v>147</v>
      </c>
    </row>
    <row r="92" spans="1:80" ht="25.5" customHeight="1" x14ac:dyDescent="0.2">
      <c r="A92" s="33"/>
      <c r="B92" s="33"/>
      <c r="C92" s="34" t="s">
        <v>149</v>
      </c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6"/>
      <c r="Y92" s="33">
        <v>0</v>
      </c>
      <c r="Z92" s="33"/>
      <c r="AA92" s="33"/>
      <c r="AB92" s="33"/>
      <c r="AC92" s="33"/>
      <c r="AD92" s="33">
        <v>92.7</v>
      </c>
      <c r="AE92" s="33"/>
      <c r="AF92" s="33"/>
      <c r="AG92" s="33"/>
      <c r="AH92" s="33"/>
      <c r="AI92" s="33">
        <v>92.7</v>
      </c>
      <c r="AJ92" s="33"/>
      <c r="AK92" s="33"/>
      <c r="AL92" s="33"/>
      <c r="AM92" s="33"/>
      <c r="AN92" s="33">
        <v>0</v>
      </c>
      <c r="AO92" s="33"/>
      <c r="AP92" s="33"/>
      <c r="AQ92" s="33"/>
      <c r="AR92" s="33"/>
      <c r="AS92" s="33">
        <v>71.64</v>
      </c>
      <c r="AT92" s="33"/>
      <c r="AU92" s="33"/>
      <c r="AV92" s="33"/>
      <c r="AW92" s="33"/>
      <c r="AX92" s="33">
        <v>71.64</v>
      </c>
      <c r="AY92" s="33"/>
      <c r="AZ92" s="33"/>
      <c r="BA92" s="33"/>
      <c r="BB92" s="33"/>
      <c r="BC92" s="33">
        <f>AN92-Y92</f>
        <v>0</v>
      </c>
      <c r="BD92" s="33"/>
      <c r="BE92" s="33"/>
      <c r="BF92" s="33"/>
      <c r="BG92" s="33"/>
      <c r="BH92" s="33">
        <f>AS92-AD92</f>
        <v>-21.060000000000002</v>
      </c>
      <c r="BI92" s="33"/>
      <c r="BJ92" s="33"/>
      <c r="BK92" s="33"/>
      <c r="BL92" s="33"/>
      <c r="BM92" s="33">
        <v>-21.060000000000002</v>
      </c>
      <c r="BN92" s="33"/>
      <c r="BO92" s="33"/>
      <c r="BP92" s="33"/>
      <c r="BQ92" s="33"/>
      <c r="BR92" s="6"/>
      <c r="BS92" s="6"/>
      <c r="BT92" s="6"/>
      <c r="BU92" s="6"/>
      <c r="BV92" s="6"/>
      <c r="BW92" s="6"/>
      <c r="BX92" s="6"/>
      <c r="BY92" s="6"/>
    </row>
    <row r="93" spans="1:80" ht="12.75" customHeight="1" x14ac:dyDescent="0.2">
      <c r="A93" s="33"/>
      <c r="B93" s="33"/>
      <c r="C93" s="34" t="s">
        <v>151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7"/>
      <c r="BR93" s="6"/>
      <c r="BS93" s="6"/>
      <c r="BT93" s="6"/>
      <c r="BU93" s="6"/>
      <c r="BV93" s="6"/>
      <c r="BW93" s="6"/>
      <c r="BX93" s="6"/>
      <c r="BY93" s="6"/>
      <c r="CB93" s="1" t="s">
        <v>150</v>
      </c>
    </row>
    <row r="94" spans="1:80" ht="25.5" customHeight="1" x14ac:dyDescent="0.2">
      <c r="A94" s="33"/>
      <c r="B94" s="33"/>
      <c r="C94" s="34" t="s">
        <v>152</v>
      </c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6"/>
      <c r="Y94" s="33">
        <v>0</v>
      </c>
      <c r="Z94" s="33"/>
      <c r="AA94" s="33"/>
      <c r="AB94" s="33"/>
      <c r="AC94" s="33"/>
      <c r="AD94" s="33">
        <v>100</v>
      </c>
      <c r="AE94" s="33"/>
      <c r="AF94" s="33"/>
      <c r="AG94" s="33"/>
      <c r="AH94" s="33"/>
      <c r="AI94" s="33">
        <v>100</v>
      </c>
      <c r="AJ94" s="33"/>
      <c r="AK94" s="33"/>
      <c r="AL94" s="33"/>
      <c r="AM94" s="33"/>
      <c r="AN94" s="33">
        <v>0</v>
      </c>
      <c r="AO94" s="33"/>
      <c r="AP94" s="33"/>
      <c r="AQ94" s="33"/>
      <c r="AR94" s="33"/>
      <c r="AS94" s="33">
        <v>100</v>
      </c>
      <c r="AT94" s="33"/>
      <c r="AU94" s="33"/>
      <c r="AV94" s="33"/>
      <c r="AW94" s="33"/>
      <c r="AX94" s="33">
        <v>100</v>
      </c>
      <c r="AY94" s="33"/>
      <c r="AZ94" s="33"/>
      <c r="BA94" s="33"/>
      <c r="BB94" s="33"/>
      <c r="BC94" s="33">
        <f>AN94-Y94</f>
        <v>0</v>
      </c>
      <c r="BD94" s="33"/>
      <c r="BE94" s="33"/>
      <c r="BF94" s="33"/>
      <c r="BG94" s="33"/>
      <c r="BH94" s="33">
        <f>AS94-AD94</f>
        <v>0</v>
      </c>
      <c r="BI94" s="33"/>
      <c r="BJ94" s="33"/>
      <c r="BK94" s="33"/>
      <c r="BL94" s="33"/>
      <c r="BM94" s="33">
        <v>0</v>
      </c>
      <c r="BN94" s="33"/>
      <c r="BO94" s="33"/>
      <c r="BP94" s="33"/>
      <c r="BQ94" s="33"/>
      <c r="BR94" s="6"/>
      <c r="BS94" s="6"/>
      <c r="BT94" s="6"/>
      <c r="BU94" s="6"/>
      <c r="BV94" s="6"/>
      <c r="BW94" s="6"/>
      <c r="BX94" s="6"/>
      <c r="BY94" s="6"/>
    </row>
    <row r="95" spans="1:80" ht="12.75" customHeight="1" x14ac:dyDescent="0.2">
      <c r="A95" s="33"/>
      <c r="B95" s="33"/>
      <c r="C95" s="34" t="s">
        <v>133</v>
      </c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7"/>
      <c r="BR95" s="6"/>
      <c r="BS95" s="6"/>
      <c r="BT95" s="6"/>
      <c r="BU95" s="6"/>
      <c r="BV95" s="6"/>
      <c r="BW95" s="6"/>
      <c r="BX95" s="6"/>
      <c r="BY95" s="6"/>
      <c r="CB95" s="1" t="s">
        <v>153</v>
      </c>
    </row>
    <row r="96" spans="1:80" ht="12" customHeight="1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</row>
    <row r="97" spans="1:79" ht="15.75" customHeight="1" x14ac:dyDescent="0.2">
      <c r="A97" s="59" t="s">
        <v>105</v>
      </c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</row>
    <row r="98" spans="1:79" ht="25.5" customHeight="1" x14ac:dyDescent="0.2">
      <c r="A98" s="170" t="s">
        <v>181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6"/>
      <c r="BO98" s="6"/>
      <c r="BP98" s="6"/>
      <c r="BQ98" s="6"/>
    </row>
    <row r="99" spans="1:79" ht="12" customHeight="1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</row>
    <row r="100" spans="1:79" ht="15.75" customHeight="1" x14ac:dyDescent="0.2">
      <c r="A100" s="59" t="s">
        <v>57</v>
      </c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</row>
    <row r="101" spans="1:79" ht="15" customHeight="1" x14ac:dyDescent="0.2">
      <c r="A101" s="58" t="s">
        <v>163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</row>
    <row r="102" spans="1:79" ht="48" customHeight="1" x14ac:dyDescent="0.2">
      <c r="A102" s="63" t="s">
        <v>3</v>
      </c>
      <c r="B102" s="63"/>
      <c r="C102" s="63" t="s">
        <v>4</v>
      </c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 t="s">
        <v>58</v>
      </c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 t="s">
        <v>59</v>
      </c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 t="s">
        <v>60</v>
      </c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</row>
    <row r="103" spans="1:79" ht="29.1" customHeight="1" x14ac:dyDescent="0.2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 t="s">
        <v>2</v>
      </c>
      <c r="AB103" s="63"/>
      <c r="AC103" s="63"/>
      <c r="AD103" s="63"/>
      <c r="AE103" s="63"/>
      <c r="AF103" s="63" t="s">
        <v>1</v>
      </c>
      <c r="AG103" s="63"/>
      <c r="AH103" s="63"/>
      <c r="AI103" s="63"/>
      <c r="AJ103" s="63"/>
      <c r="AK103" s="63" t="s">
        <v>17</v>
      </c>
      <c r="AL103" s="63"/>
      <c r="AM103" s="63"/>
      <c r="AN103" s="63"/>
      <c r="AO103" s="63"/>
      <c r="AP103" s="63" t="s">
        <v>2</v>
      </c>
      <c r="AQ103" s="63"/>
      <c r="AR103" s="63"/>
      <c r="AS103" s="63"/>
      <c r="AT103" s="63"/>
      <c r="AU103" s="63" t="s">
        <v>1</v>
      </c>
      <c r="AV103" s="63"/>
      <c r="AW103" s="63"/>
      <c r="AX103" s="63"/>
      <c r="AY103" s="63"/>
      <c r="AZ103" s="63" t="s">
        <v>17</v>
      </c>
      <c r="BA103" s="63"/>
      <c r="BB103" s="63"/>
      <c r="BC103" s="63"/>
      <c r="BD103" s="63" t="s">
        <v>2</v>
      </c>
      <c r="BE103" s="63"/>
      <c r="BF103" s="63"/>
      <c r="BG103" s="63"/>
      <c r="BH103" s="63"/>
      <c r="BI103" s="63" t="s">
        <v>1</v>
      </c>
      <c r="BJ103" s="63"/>
      <c r="BK103" s="63"/>
      <c r="BL103" s="63"/>
      <c r="BM103" s="63"/>
      <c r="BN103" s="63" t="s">
        <v>18</v>
      </c>
      <c r="BO103" s="63"/>
      <c r="BP103" s="63"/>
      <c r="BQ103" s="63"/>
    </row>
    <row r="104" spans="1:79" ht="15.95" customHeight="1" x14ac:dyDescent="0.2">
      <c r="A104" s="63">
        <v>1</v>
      </c>
      <c r="B104" s="63"/>
      <c r="C104" s="63">
        <v>2</v>
      </c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4">
        <v>3</v>
      </c>
      <c r="AB104" s="65"/>
      <c r="AC104" s="65"/>
      <c r="AD104" s="65"/>
      <c r="AE104" s="66"/>
      <c r="AF104" s="64">
        <v>4</v>
      </c>
      <c r="AG104" s="65"/>
      <c r="AH104" s="65"/>
      <c r="AI104" s="65"/>
      <c r="AJ104" s="66"/>
      <c r="AK104" s="64">
        <v>5</v>
      </c>
      <c r="AL104" s="65"/>
      <c r="AM104" s="65"/>
      <c r="AN104" s="65"/>
      <c r="AO104" s="66"/>
      <c r="AP104" s="64">
        <v>6</v>
      </c>
      <c r="AQ104" s="65"/>
      <c r="AR104" s="65"/>
      <c r="AS104" s="65"/>
      <c r="AT104" s="66"/>
      <c r="AU104" s="64">
        <v>7</v>
      </c>
      <c r="AV104" s="65"/>
      <c r="AW104" s="65"/>
      <c r="AX104" s="65"/>
      <c r="AY104" s="66"/>
      <c r="AZ104" s="64">
        <v>8</v>
      </c>
      <c r="BA104" s="65"/>
      <c r="BB104" s="65"/>
      <c r="BC104" s="66"/>
      <c r="BD104" s="64">
        <v>9</v>
      </c>
      <c r="BE104" s="65"/>
      <c r="BF104" s="65"/>
      <c r="BG104" s="65"/>
      <c r="BH104" s="66"/>
      <c r="BI104" s="63">
        <v>10</v>
      </c>
      <c r="BJ104" s="63"/>
      <c r="BK104" s="63"/>
      <c r="BL104" s="63"/>
      <c r="BM104" s="63"/>
      <c r="BN104" s="63">
        <v>11</v>
      </c>
      <c r="BO104" s="63"/>
      <c r="BP104" s="63"/>
      <c r="BQ104" s="63"/>
    </row>
    <row r="105" spans="1:79" ht="15.75" hidden="1" customHeight="1" x14ac:dyDescent="0.2">
      <c r="A105" s="33" t="s">
        <v>11</v>
      </c>
      <c r="B105" s="33"/>
      <c r="C105" s="70" t="s">
        <v>12</v>
      </c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1"/>
      <c r="AA105" s="67" t="s">
        <v>33</v>
      </c>
      <c r="AB105" s="67"/>
      <c r="AC105" s="67"/>
      <c r="AD105" s="67"/>
      <c r="AE105" s="67"/>
      <c r="AF105" s="67" t="s">
        <v>91</v>
      </c>
      <c r="AG105" s="67"/>
      <c r="AH105" s="67"/>
      <c r="AI105" s="67"/>
      <c r="AJ105" s="67"/>
      <c r="AK105" s="38" t="s">
        <v>13</v>
      </c>
      <c r="AL105" s="38"/>
      <c r="AM105" s="38"/>
      <c r="AN105" s="38"/>
      <c r="AO105" s="38"/>
      <c r="AP105" s="67" t="s">
        <v>34</v>
      </c>
      <c r="AQ105" s="67"/>
      <c r="AR105" s="67"/>
      <c r="AS105" s="67"/>
      <c r="AT105" s="67"/>
      <c r="AU105" s="67" t="s">
        <v>19</v>
      </c>
      <c r="AV105" s="67"/>
      <c r="AW105" s="67"/>
      <c r="AX105" s="67"/>
      <c r="AY105" s="67"/>
      <c r="AZ105" s="38" t="s">
        <v>13</v>
      </c>
      <c r="BA105" s="38"/>
      <c r="BB105" s="38"/>
      <c r="BC105" s="38"/>
      <c r="BD105" s="33" t="s">
        <v>104</v>
      </c>
      <c r="BE105" s="33"/>
      <c r="BF105" s="33"/>
      <c r="BG105" s="33"/>
      <c r="BH105" s="33"/>
      <c r="BI105" s="33" t="s">
        <v>104</v>
      </c>
      <c r="BJ105" s="33"/>
      <c r="BK105" s="33"/>
      <c r="BL105" s="33"/>
      <c r="BM105" s="33"/>
      <c r="BN105" s="68" t="s">
        <v>104</v>
      </c>
      <c r="BO105" s="68"/>
      <c r="BP105" s="68"/>
      <c r="BQ105" s="68"/>
      <c r="CA105" s="1" t="s">
        <v>95</v>
      </c>
    </row>
    <row r="106" spans="1:79" s="30" customFormat="1" ht="12.75" customHeight="1" x14ac:dyDescent="0.2">
      <c r="A106" s="38">
        <v>1</v>
      </c>
      <c r="B106" s="38"/>
      <c r="C106" s="55" t="s">
        <v>107</v>
      </c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7"/>
      <c r="AA106" s="37">
        <v>0</v>
      </c>
      <c r="AB106" s="37"/>
      <c r="AC106" s="37"/>
      <c r="AD106" s="37"/>
      <c r="AE106" s="37"/>
      <c r="AF106" s="37">
        <v>0</v>
      </c>
      <c r="AG106" s="37"/>
      <c r="AH106" s="37"/>
      <c r="AI106" s="37"/>
      <c r="AJ106" s="37"/>
      <c r="AK106" s="37">
        <f t="shared" ref="AK106:AK111" si="0">AA106+AF106</f>
        <v>0</v>
      </c>
      <c r="AL106" s="37"/>
      <c r="AM106" s="37"/>
      <c r="AN106" s="37"/>
      <c r="AO106" s="37"/>
      <c r="AP106" s="37">
        <v>0</v>
      </c>
      <c r="AQ106" s="37"/>
      <c r="AR106" s="37"/>
      <c r="AS106" s="37"/>
      <c r="AT106" s="37"/>
      <c r="AU106" s="37">
        <v>64872273.039999999</v>
      </c>
      <c r="AV106" s="37"/>
      <c r="AW106" s="37"/>
      <c r="AX106" s="37"/>
      <c r="AY106" s="37"/>
      <c r="AZ106" s="37">
        <f t="shared" ref="AZ106:AZ111" si="1">AP106+AU106</f>
        <v>64872273.039999999</v>
      </c>
      <c r="BA106" s="37"/>
      <c r="BB106" s="37"/>
      <c r="BC106" s="37"/>
      <c r="BD106" s="37">
        <f t="shared" ref="BD106:BD111" si="2">IF(AA106=0,0,AP106/AA106*100-100)</f>
        <v>0</v>
      </c>
      <c r="BE106" s="37"/>
      <c r="BF106" s="37"/>
      <c r="BG106" s="37"/>
      <c r="BH106" s="37"/>
      <c r="BI106" s="37">
        <f t="shared" ref="BI106:BI111" si="3">IF(AF106=0,0,AU106/AF106*100-100)</f>
        <v>0</v>
      </c>
      <c r="BJ106" s="37"/>
      <c r="BK106" s="37"/>
      <c r="BL106" s="37"/>
      <c r="BM106" s="37"/>
      <c r="BN106" s="37">
        <f t="shared" ref="BN106:BN111" si="4">IF(AK106=0,0,AZ106/AK106*100-100)</f>
        <v>0</v>
      </c>
      <c r="BO106" s="37"/>
      <c r="BP106" s="37"/>
      <c r="BQ106" s="37"/>
      <c r="CA106" s="30" t="s">
        <v>96</v>
      </c>
    </row>
    <row r="107" spans="1:79" ht="38.25" customHeight="1" x14ac:dyDescent="0.2">
      <c r="A107" s="45" t="s">
        <v>42</v>
      </c>
      <c r="B107" s="33"/>
      <c r="C107" s="171" t="s">
        <v>108</v>
      </c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6"/>
      <c r="AA107" s="32">
        <v>0</v>
      </c>
      <c r="AB107" s="32"/>
      <c r="AC107" s="32"/>
      <c r="AD107" s="32"/>
      <c r="AE107" s="32"/>
      <c r="AF107" s="32">
        <v>0</v>
      </c>
      <c r="AG107" s="32"/>
      <c r="AH107" s="32"/>
      <c r="AI107" s="32"/>
      <c r="AJ107" s="32"/>
      <c r="AK107" s="32">
        <f t="shared" si="0"/>
        <v>0</v>
      </c>
      <c r="AL107" s="32"/>
      <c r="AM107" s="32"/>
      <c r="AN107" s="32"/>
      <c r="AO107" s="32"/>
      <c r="AP107" s="32">
        <v>0</v>
      </c>
      <c r="AQ107" s="32"/>
      <c r="AR107" s="32"/>
      <c r="AS107" s="32"/>
      <c r="AT107" s="32"/>
      <c r="AU107" s="32">
        <v>8297585.6699999999</v>
      </c>
      <c r="AV107" s="32"/>
      <c r="AW107" s="32"/>
      <c r="AX107" s="32"/>
      <c r="AY107" s="32"/>
      <c r="AZ107" s="32">
        <f t="shared" si="1"/>
        <v>8297585.6699999999</v>
      </c>
      <c r="BA107" s="32"/>
      <c r="BB107" s="32"/>
      <c r="BC107" s="32"/>
      <c r="BD107" s="32">
        <f t="shared" si="2"/>
        <v>0</v>
      </c>
      <c r="BE107" s="32"/>
      <c r="BF107" s="32"/>
      <c r="BG107" s="32"/>
      <c r="BH107" s="32"/>
      <c r="BI107" s="32">
        <f t="shared" si="3"/>
        <v>0</v>
      </c>
      <c r="BJ107" s="32"/>
      <c r="BK107" s="32"/>
      <c r="BL107" s="32"/>
      <c r="BM107" s="32"/>
      <c r="BN107" s="32">
        <f t="shared" si="4"/>
        <v>0</v>
      </c>
      <c r="BO107" s="32"/>
      <c r="BP107" s="32"/>
      <c r="BQ107" s="32"/>
    </row>
    <row r="108" spans="1:79" ht="63.75" customHeight="1" x14ac:dyDescent="0.2">
      <c r="A108" s="45" t="s">
        <v>101</v>
      </c>
      <c r="B108" s="33"/>
      <c r="C108" s="171" t="s">
        <v>111</v>
      </c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6"/>
      <c r="AA108" s="32">
        <v>0</v>
      </c>
      <c r="AB108" s="32"/>
      <c r="AC108" s="32"/>
      <c r="AD108" s="32"/>
      <c r="AE108" s="32"/>
      <c r="AF108" s="32">
        <v>0</v>
      </c>
      <c r="AG108" s="32"/>
      <c r="AH108" s="32"/>
      <c r="AI108" s="32"/>
      <c r="AJ108" s="32"/>
      <c r="AK108" s="32">
        <f t="shared" si="0"/>
        <v>0</v>
      </c>
      <c r="AL108" s="32"/>
      <c r="AM108" s="32"/>
      <c r="AN108" s="32"/>
      <c r="AO108" s="32"/>
      <c r="AP108" s="32">
        <v>0</v>
      </c>
      <c r="AQ108" s="32"/>
      <c r="AR108" s="32"/>
      <c r="AS108" s="32"/>
      <c r="AT108" s="32"/>
      <c r="AU108" s="32">
        <v>42141044</v>
      </c>
      <c r="AV108" s="32"/>
      <c r="AW108" s="32"/>
      <c r="AX108" s="32"/>
      <c r="AY108" s="32"/>
      <c r="AZ108" s="32">
        <f t="shared" si="1"/>
        <v>42141044</v>
      </c>
      <c r="BA108" s="32"/>
      <c r="BB108" s="32"/>
      <c r="BC108" s="32"/>
      <c r="BD108" s="32">
        <f t="shared" si="2"/>
        <v>0</v>
      </c>
      <c r="BE108" s="32"/>
      <c r="BF108" s="32"/>
      <c r="BG108" s="32"/>
      <c r="BH108" s="32"/>
      <c r="BI108" s="32">
        <f t="shared" si="3"/>
        <v>0</v>
      </c>
      <c r="BJ108" s="32"/>
      <c r="BK108" s="32"/>
      <c r="BL108" s="32"/>
      <c r="BM108" s="32"/>
      <c r="BN108" s="32">
        <f t="shared" si="4"/>
        <v>0</v>
      </c>
      <c r="BO108" s="32"/>
      <c r="BP108" s="32"/>
      <c r="BQ108" s="32"/>
    </row>
    <row r="109" spans="1:79" ht="38.25" customHeight="1" x14ac:dyDescent="0.2">
      <c r="A109" s="45" t="s">
        <v>112</v>
      </c>
      <c r="B109" s="33"/>
      <c r="C109" s="170" t="s">
        <v>115</v>
      </c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6"/>
      <c r="AA109" s="32">
        <v>0</v>
      </c>
      <c r="AB109" s="32"/>
      <c r="AC109" s="32"/>
      <c r="AD109" s="32"/>
      <c r="AE109" s="32"/>
      <c r="AF109" s="32">
        <v>0</v>
      </c>
      <c r="AG109" s="32"/>
      <c r="AH109" s="32"/>
      <c r="AI109" s="32"/>
      <c r="AJ109" s="32"/>
      <c r="AK109" s="32">
        <f t="shared" si="0"/>
        <v>0</v>
      </c>
      <c r="AL109" s="32"/>
      <c r="AM109" s="32"/>
      <c r="AN109" s="32"/>
      <c r="AO109" s="32"/>
      <c r="AP109" s="32">
        <v>0</v>
      </c>
      <c r="AQ109" s="32"/>
      <c r="AR109" s="32"/>
      <c r="AS109" s="32"/>
      <c r="AT109" s="32"/>
      <c r="AU109" s="32">
        <v>12260110.369999999</v>
      </c>
      <c r="AV109" s="32"/>
      <c r="AW109" s="32"/>
      <c r="AX109" s="32"/>
      <c r="AY109" s="32"/>
      <c r="AZ109" s="32">
        <f t="shared" si="1"/>
        <v>12260110.369999999</v>
      </c>
      <c r="BA109" s="32"/>
      <c r="BB109" s="32"/>
      <c r="BC109" s="32"/>
      <c r="BD109" s="32">
        <f t="shared" si="2"/>
        <v>0</v>
      </c>
      <c r="BE109" s="32"/>
      <c r="BF109" s="32"/>
      <c r="BG109" s="32"/>
      <c r="BH109" s="32"/>
      <c r="BI109" s="32">
        <f t="shared" si="3"/>
        <v>0</v>
      </c>
      <c r="BJ109" s="32"/>
      <c r="BK109" s="32"/>
      <c r="BL109" s="32"/>
      <c r="BM109" s="32"/>
      <c r="BN109" s="32">
        <f t="shared" si="4"/>
        <v>0</v>
      </c>
      <c r="BO109" s="32"/>
      <c r="BP109" s="32"/>
      <c r="BQ109" s="32"/>
    </row>
    <row r="110" spans="1:79" ht="38.25" customHeight="1" x14ac:dyDescent="0.2">
      <c r="A110" s="45" t="s">
        <v>116</v>
      </c>
      <c r="B110" s="33"/>
      <c r="C110" s="170" t="s">
        <v>119</v>
      </c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6"/>
      <c r="AA110" s="32">
        <v>0</v>
      </c>
      <c r="AB110" s="32"/>
      <c r="AC110" s="32"/>
      <c r="AD110" s="32"/>
      <c r="AE110" s="32"/>
      <c r="AF110" s="32">
        <v>0</v>
      </c>
      <c r="AG110" s="32"/>
      <c r="AH110" s="32"/>
      <c r="AI110" s="32"/>
      <c r="AJ110" s="32"/>
      <c r="AK110" s="32">
        <f t="shared" si="0"/>
        <v>0</v>
      </c>
      <c r="AL110" s="32"/>
      <c r="AM110" s="32"/>
      <c r="AN110" s="32"/>
      <c r="AO110" s="32"/>
      <c r="AP110" s="32">
        <v>0</v>
      </c>
      <c r="AQ110" s="32"/>
      <c r="AR110" s="32"/>
      <c r="AS110" s="32"/>
      <c r="AT110" s="32"/>
      <c r="AU110" s="32">
        <v>2113533</v>
      </c>
      <c r="AV110" s="32"/>
      <c r="AW110" s="32"/>
      <c r="AX110" s="32"/>
      <c r="AY110" s="32"/>
      <c r="AZ110" s="32">
        <f t="shared" si="1"/>
        <v>2113533</v>
      </c>
      <c r="BA110" s="32"/>
      <c r="BB110" s="32"/>
      <c r="BC110" s="32"/>
      <c r="BD110" s="32">
        <f t="shared" si="2"/>
        <v>0</v>
      </c>
      <c r="BE110" s="32"/>
      <c r="BF110" s="32"/>
      <c r="BG110" s="32"/>
      <c r="BH110" s="32"/>
      <c r="BI110" s="32">
        <f t="shared" si="3"/>
        <v>0</v>
      </c>
      <c r="BJ110" s="32"/>
      <c r="BK110" s="32"/>
      <c r="BL110" s="32"/>
      <c r="BM110" s="32"/>
      <c r="BN110" s="32">
        <f t="shared" si="4"/>
        <v>0</v>
      </c>
      <c r="BO110" s="32"/>
      <c r="BP110" s="32"/>
      <c r="BQ110" s="32"/>
    </row>
    <row r="111" spans="1:79" ht="63.75" customHeight="1" x14ac:dyDescent="0.2">
      <c r="A111" s="45" t="s">
        <v>120</v>
      </c>
      <c r="B111" s="33"/>
      <c r="C111" s="170" t="s">
        <v>122</v>
      </c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6"/>
      <c r="AA111" s="32">
        <v>0</v>
      </c>
      <c r="AB111" s="32"/>
      <c r="AC111" s="32"/>
      <c r="AD111" s="32"/>
      <c r="AE111" s="32"/>
      <c r="AF111" s="32">
        <v>0</v>
      </c>
      <c r="AG111" s="32"/>
      <c r="AH111" s="32"/>
      <c r="AI111" s="32"/>
      <c r="AJ111" s="32"/>
      <c r="AK111" s="32">
        <f t="shared" si="0"/>
        <v>0</v>
      </c>
      <c r="AL111" s="32"/>
      <c r="AM111" s="32"/>
      <c r="AN111" s="32"/>
      <c r="AO111" s="32"/>
      <c r="AP111" s="32">
        <v>0</v>
      </c>
      <c r="AQ111" s="32"/>
      <c r="AR111" s="32"/>
      <c r="AS111" s="32"/>
      <c r="AT111" s="32"/>
      <c r="AU111" s="32">
        <v>60000</v>
      </c>
      <c r="AV111" s="32"/>
      <c r="AW111" s="32"/>
      <c r="AX111" s="32"/>
      <c r="AY111" s="32"/>
      <c r="AZ111" s="32">
        <f t="shared" si="1"/>
        <v>60000</v>
      </c>
      <c r="BA111" s="32"/>
      <c r="BB111" s="32"/>
      <c r="BC111" s="32"/>
      <c r="BD111" s="32">
        <f t="shared" si="2"/>
        <v>0</v>
      </c>
      <c r="BE111" s="32"/>
      <c r="BF111" s="32"/>
      <c r="BG111" s="32"/>
      <c r="BH111" s="32"/>
      <c r="BI111" s="32">
        <f t="shared" si="3"/>
        <v>0</v>
      </c>
      <c r="BJ111" s="32"/>
      <c r="BK111" s="32"/>
      <c r="BL111" s="32"/>
      <c r="BM111" s="32"/>
      <c r="BN111" s="32">
        <f t="shared" si="4"/>
        <v>0</v>
      </c>
      <c r="BO111" s="32"/>
      <c r="BP111" s="32"/>
      <c r="BQ111" s="32"/>
    </row>
    <row r="112" spans="1:79" ht="15.75" hidden="1" customHeight="1" x14ac:dyDescent="0.2">
      <c r="A112" s="33" t="s">
        <v>11</v>
      </c>
      <c r="B112" s="33"/>
      <c r="C112" s="70" t="s">
        <v>12</v>
      </c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1"/>
      <c r="AA112" s="67" t="s">
        <v>33</v>
      </c>
      <c r="AB112" s="67"/>
      <c r="AC112" s="67"/>
      <c r="AD112" s="67"/>
      <c r="AE112" s="67"/>
      <c r="AF112" s="67" t="s">
        <v>91</v>
      </c>
      <c r="AG112" s="67"/>
      <c r="AH112" s="67"/>
      <c r="AI112" s="67"/>
      <c r="AJ112" s="67"/>
      <c r="AK112" s="38" t="s">
        <v>13</v>
      </c>
      <c r="AL112" s="38"/>
      <c r="AM112" s="38"/>
      <c r="AN112" s="38"/>
      <c r="AO112" s="38"/>
      <c r="AP112" s="67" t="s">
        <v>34</v>
      </c>
      <c r="AQ112" s="67"/>
      <c r="AR112" s="67"/>
      <c r="AS112" s="67"/>
      <c r="AT112" s="67"/>
      <c r="AU112" s="67" t="s">
        <v>19</v>
      </c>
      <c r="AV112" s="67"/>
      <c r="AW112" s="67"/>
      <c r="AX112" s="67"/>
      <c r="AY112" s="67"/>
      <c r="AZ112" s="38" t="s">
        <v>13</v>
      </c>
      <c r="BA112" s="38"/>
      <c r="BB112" s="38"/>
      <c r="BC112" s="38"/>
      <c r="BD112" s="33" t="s">
        <v>104</v>
      </c>
      <c r="BE112" s="33"/>
      <c r="BF112" s="33"/>
      <c r="BG112" s="33"/>
      <c r="BH112" s="33"/>
      <c r="BI112" s="33" t="s">
        <v>104</v>
      </c>
      <c r="BJ112" s="33"/>
      <c r="BK112" s="33"/>
      <c r="BL112" s="33"/>
      <c r="BM112" s="33"/>
      <c r="BN112" s="68" t="s">
        <v>104</v>
      </c>
      <c r="BO112" s="68"/>
      <c r="BP112" s="68"/>
      <c r="BQ112" s="68"/>
      <c r="CA112" s="1" t="s">
        <v>97</v>
      </c>
    </row>
    <row r="113" spans="1:79" s="30" customFormat="1" ht="15" hidden="1" customHeight="1" x14ac:dyDescent="0.2">
      <c r="A113" s="38"/>
      <c r="B113" s="38"/>
      <c r="C113" s="42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4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CA113" s="30" t="s">
        <v>98</v>
      </c>
    </row>
    <row r="114" spans="1:79" s="30" customFormat="1" ht="15" customHeight="1" x14ac:dyDescent="0.2">
      <c r="A114" s="38"/>
      <c r="B114" s="38"/>
      <c r="C114" s="42" t="s">
        <v>124</v>
      </c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4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</row>
    <row r="115" spans="1:79" ht="15" customHeight="1" x14ac:dyDescent="0.2">
      <c r="A115" s="33"/>
      <c r="B115" s="33"/>
      <c r="C115" s="34" t="s">
        <v>125</v>
      </c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6"/>
      <c r="AA115" s="32">
        <v>0</v>
      </c>
      <c r="AB115" s="32"/>
      <c r="AC115" s="32"/>
      <c r="AD115" s="32"/>
      <c r="AE115" s="32"/>
      <c r="AF115" s="32">
        <v>0</v>
      </c>
      <c r="AG115" s="32"/>
      <c r="AH115" s="32"/>
      <c r="AI115" s="32"/>
      <c r="AJ115" s="32"/>
      <c r="AK115" s="32">
        <v>0</v>
      </c>
      <c r="AL115" s="32"/>
      <c r="AM115" s="32"/>
      <c r="AN115" s="32"/>
      <c r="AO115" s="32"/>
      <c r="AP115" s="32">
        <v>0</v>
      </c>
      <c r="AQ115" s="32"/>
      <c r="AR115" s="32"/>
      <c r="AS115" s="32"/>
      <c r="AT115" s="32"/>
      <c r="AU115" s="32">
        <v>54401154.369999997</v>
      </c>
      <c r="AV115" s="32"/>
      <c r="AW115" s="32"/>
      <c r="AX115" s="32"/>
      <c r="AY115" s="32"/>
      <c r="AZ115" s="32">
        <f>AP115+AU115</f>
        <v>54401154.369999997</v>
      </c>
      <c r="BA115" s="32"/>
      <c r="BB115" s="32"/>
      <c r="BC115" s="32"/>
      <c r="BD115" s="32">
        <f>IF(AA115=0,0,AP115/AA115*100-100)</f>
        <v>0</v>
      </c>
      <c r="BE115" s="32"/>
      <c r="BF115" s="32"/>
      <c r="BG115" s="32"/>
      <c r="BH115" s="32"/>
      <c r="BI115" s="32">
        <f>IF(AF115=0,0,AU115/AF115*100-100)</f>
        <v>0</v>
      </c>
      <c r="BJ115" s="32"/>
      <c r="BK115" s="32"/>
      <c r="BL115" s="32"/>
      <c r="BM115" s="32"/>
      <c r="BN115" s="32">
        <f>IF(AK115=0,0,AZ115/AK115*100-100)</f>
        <v>0</v>
      </c>
      <c r="BO115" s="32"/>
      <c r="BP115" s="32"/>
      <c r="BQ115" s="32"/>
    </row>
    <row r="116" spans="1:79" ht="15" customHeight="1" x14ac:dyDescent="0.2">
      <c r="A116" s="33"/>
      <c r="B116" s="33"/>
      <c r="C116" s="34" t="s">
        <v>128</v>
      </c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6"/>
      <c r="AA116" s="32">
        <v>0</v>
      </c>
      <c r="AB116" s="32"/>
      <c r="AC116" s="32"/>
      <c r="AD116" s="32"/>
      <c r="AE116" s="32"/>
      <c r="AF116" s="32">
        <v>0</v>
      </c>
      <c r="AG116" s="32"/>
      <c r="AH116" s="32"/>
      <c r="AI116" s="32"/>
      <c r="AJ116" s="32"/>
      <c r="AK116" s="32">
        <v>0</v>
      </c>
      <c r="AL116" s="32"/>
      <c r="AM116" s="32"/>
      <c r="AN116" s="32"/>
      <c r="AO116" s="32"/>
      <c r="AP116" s="32">
        <v>0</v>
      </c>
      <c r="AQ116" s="32"/>
      <c r="AR116" s="32"/>
      <c r="AS116" s="32"/>
      <c r="AT116" s="32"/>
      <c r="AU116" s="32">
        <v>10411118.67</v>
      </c>
      <c r="AV116" s="32"/>
      <c r="AW116" s="32"/>
      <c r="AX116" s="32"/>
      <c r="AY116" s="32"/>
      <c r="AZ116" s="32">
        <f>AP116+AU116</f>
        <v>10411118.67</v>
      </c>
      <c r="BA116" s="32"/>
      <c r="BB116" s="32"/>
      <c r="BC116" s="32"/>
      <c r="BD116" s="32">
        <f>IF(AA116=0,0,AP116/AA116*100-100)</f>
        <v>0</v>
      </c>
      <c r="BE116" s="32"/>
      <c r="BF116" s="32"/>
      <c r="BG116" s="32"/>
      <c r="BH116" s="32"/>
      <c r="BI116" s="32">
        <f>IF(AF116=0,0,AU116/AF116*100-100)</f>
        <v>0</v>
      </c>
      <c r="BJ116" s="32"/>
      <c r="BK116" s="32"/>
      <c r="BL116" s="32"/>
      <c r="BM116" s="32"/>
      <c r="BN116" s="32">
        <f>IF(AK116=0,0,AZ116/AK116*100-100)</f>
        <v>0</v>
      </c>
      <c r="BO116" s="32"/>
      <c r="BP116" s="32"/>
      <c r="BQ116" s="32"/>
    </row>
    <row r="117" spans="1:79" ht="15" customHeight="1" x14ac:dyDescent="0.2">
      <c r="A117" s="33"/>
      <c r="B117" s="33"/>
      <c r="C117" s="34" t="s">
        <v>131</v>
      </c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6"/>
      <c r="AA117" s="32">
        <v>0</v>
      </c>
      <c r="AB117" s="32"/>
      <c r="AC117" s="32"/>
      <c r="AD117" s="32"/>
      <c r="AE117" s="32"/>
      <c r="AF117" s="32">
        <v>0</v>
      </c>
      <c r="AG117" s="32"/>
      <c r="AH117" s="32"/>
      <c r="AI117" s="32"/>
      <c r="AJ117" s="32"/>
      <c r="AK117" s="32">
        <v>0</v>
      </c>
      <c r="AL117" s="32"/>
      <c r="AM117" s="32"/>
      <c r="AN117" s="32"/>
      <c r="AO117" s="32"/>
      <c r="AP117" s="32">
        <v>0</v>
      </c>
      <c r="AQ117" s="32"/>
      <c r="AR117" s="32"/>
      <c r="AS117" s="32"/>
      <c r="AT117" s="32"/>
      <c r="AU117" s="32">
        <v>60000</v>
      </c>
      <c r="AV117" s="32"/>
      <c r="AW117" s="32"/>
      <c r="AX117" s="32"/>
      <c r="AY117" s="32"/>
      <c r="AZ117" s="32">
        <f>AP117+AU117</f>
        <v>60000</v>
      </c>
      <c r="BA117" s="32"/>
      <c r="BB117" s="32"/>
      <c r="BC117" s="32"/>
      <c r="BD117" s="32">
        <f>IF(AA117=0,0,AP117/AA117*100-100)</f>
        <v>0</v>
      </c>
      <c r="BE117" s="32"/>
      <c r="BF117" s="32"/>
      <c r="BG117" s="32"/>
      <c r="BH117" s="32"/>
      <c r="BI117" s="32">
        <f>IF(AF117=0,0,AU117/AF117*100-100)</f>
        <v>0</v>
      </c>
      <c r="BJ117" s="32"/>
      <c r="BK117" s="32"/>
      <c r="BL117" s="32"/>
      <c r="BM117" s="32"/>
      <c r="BN117" s="32">
        <f>IF(AK117=0,0,AZ117/AK117*100-100)</f>
        <v>0</v>
      </c>
      <c r="BO117" s="32"/>
      <c r="BP117" s="32"/>
      <c r="BQ117" s="32"/>
    </row>
    <row r="118" spans="1:79" s="30" customFormat="1" ht="15" customHeight="1" x14ac:dyDescent="0.2">
      <c r="A118" s="38"/>
      <c r="B118" s="38"/>
      <c r="C118" s="39" t="s">
        <v>134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1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</row>
    <row r="119" spans="1:79" ht="15" customHeight="1" x14ac:dyDescent="0.2">
      <c r="A119" s="33"/>
      <c r="B119" s="33"/>
      <c r="C119" s="34" t="s">
        <v>135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6"/>
      <c r="AA119" s="32">
        <v>0</v>
      </c>
      <c r="AB119" s="32"/>
      <c r="AC119" s="32"/>
      <c r="AD119" s="32"/>
      <c r="AE119" s="32"/>
      <c r="AF119" s="32">
        <v>0</v>
      </c>
      <c r="AG119" s="32"/>
      <c r="AH119" s="32"/>
      <c r="AI119" s="32"/>
      <c r="AJ119" s="32"/>
      <c r="AK119" s="32">
        <v>0</v>
      </c>
      <c r="AL119" s="32"/>
      <c r="AM119" s="32"/>
      <c r="AN119" s="32"/>
      <c r="AO119" s="32"/>
      <c r="AP119" s="32">
        <v>0</v>
      </c>
      <c r="AQ119" s="32"/>
      <c r="AR119" s="32"/>
      <c r="AS119" s="32"/>
      <c r="AT119" s="32"/>
      <c r="AU119" s="32">
        <v>2</v>
      </c>
      <c r="AV119" s="32"/>
      <c r="AW119" s="32"/>
      <c r="AX119" s="32"/>
      <c r="AY119" s="32"/>
      <c r="AZ119" s="32">
        <f>AP119+AU119</f>
        <v>2</v>
      </c>
      <c r="BA119" s="32"/>
      <c r="BB119" s="32"/>
      <c r="BC119" s="32"/>
      <c r="BD119" s="32">
        <f>IF(AA119=0,0,AP119/AA119*100-100)</f>
        <v>0</v>
      </c>
      <c r="BE119" s="32"/>
      <c r="BF119" s="32"/>
      <c r="BG119" s="32"/>
      <c r="BH119" s="32"/>
      <c r="BI119" s="32">
        <f>IF(AF119=0,0,AU119/AF119*100-100)</f>
        <v>0</v>
      </c>
      <c r="BJ119" s="32"/>
      <c r="BK119" s="32"/>
      <c r="BL119" s="32"/>
      <c r="BM119" s="32"/>
      <c r="BN119" s="32">
        <f>IF(AK119=0,0,AZ119/AK119*100-100)</f>
        <v>0</v>
      </c>
      <c r="BO119" s="32"/>
      <c r="BP119" s="32"/>
      <c r="BQ119" s="32"/>
    </row>
    <row r="120" spans="1:79" ht="15" customHeight="1" x14ac:dyDescent="0.2">
      <c r="A120" s="33"/>
      <c r="B120" s="33"/>
      <c r="C120" s="34" t="s">
        <v>136</v>
      </c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6"/>
      <c r="AA120" s="32">
        <v>0</v>
      </c>
      <c r="AB120" s="32"/>
      <c r="AC120" s="32"/>
      <c r="AD120" s="32"/>
      <c r="AE120" s="32"/>
      <c r="AF120" s="32">
        <v>0</v>
      </c>
      <c r="AG120" s="32"/>
      <c r="AH120" s="32"/>
      <c r="AI120" s="32"/>
      <c r="AJ120" s="32"/>
      <c r="AK120" s="32">
        <v>0</v>
      </c>
      <c r="AL120" s="32"/>
      <c r="AM120" s="32"/>
      <c r="AN120" s="32"/>
      <c r="AO120" s="32"/>
      <c r="AP120" s="32">
        <v>0</v>
      </c>
      <c r="AQ120" s="32"/>
      <c r="AR120" s="32"/>
      <c r="AS120" s="32"/>
      <c r="AT120" s="32"/>
      <c r="AU120" s="32">
        <v>2</v>
      </c>
      <c r="AV120" s="32"/>
      <c r="AW120" s="32"/>
      <c r="AX120" s="32"/>
      <c r="AY120" s="32"/>
      <c r="AZ120" s="32">
        <f>AP120+AU120</f>
        <v>2</v>
      </c>
      <c r="BA120" s="32"/>
      <c r="BB120" s="32"/>
      <c r="BC120" s="32"/>
      <c r="BD120" s="32">
        <f>IF(AA120=0,0,AP120/AA120*100-100)</f>
        <v>0</v>
      </c>
      <c r="BE120" s="32"/>
      <c r="BF120" s="32"/>
      <c r="BG120" s="32"/>
      <c r="BH120" s="32"/>
      <c r="BI120" s="32">
        <f>IF(AF120=0,0,AU120/AF120*100-100)</f>
        <v>0</v>
      </c>
      <c r="BJ120" s="32"/>
      <c r="BK120" s="32"/>
      <c r="BL120" s="32"/>
      <c r="BM120" s="32"/>
      <c r="BN120" s="32">
        <f>IF(AK120=0,0,AZ120/AK120*100-100)</f>
        <v>0</v>
      </c>
      <c r="BO120" s="32"/>
      <c r="BP120" s="32"/>
      <c r="BQ120" s="32"/>
    </row>
    <row r="121" spans="1:79" ht="25.5" customHeight="1" x14ac:dyDescent="0.2">
      <c r="A121" s="33"/>
      <c r="B121" s="33"/>
      <c r="C121" s="34" t="s">
        <v>137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6"/>
      <c r="AA121" s="32">
        <v>0</v>
      </c>
      <c r="AB121" s="32"/>
      <c r="AC121" s="32"/>
      <c r="AD121" s="32"/>
      <c r="AE121" s="32"/>
      <c r="AF121" s="32">
        <v>0</v>
      </c>
      <c r="AG121" s="32"/>
      <c r="AH121" s="32"/>
      <c r="AI121" s="32"/>
      <c r="AJ121" s="32"/>
      <c r="AK121" s="32">
        <v>0</v>
      </c>
      <c r="AL121" s="32"/>
      <c r="AM121" s="32"/>
      <c r="AN121" s="32"/>
      <c r="AO121" s="32"/>
      <c r="AP121" s="32">
        <v>0</v>
      </c>
      <c r="AQ121" s="32"/>
      <c r="AR121" s="32"/>
      <c r="AS121" s="32"/>
      <c r="AT121" s="32"/>
      <c r="AU121" s="32">
        <v>1</v>
      </c>
      <c r="AV121" s="32"/>
      <c r="AW121" s="32"/>
      <c r="AX121" s="32"/>
      <c r="AY121" s="32"/>
      <c r="AZ121" s="32">
        <f>AP121+AU121</f>
        <v>1</v>
      </c>
      <c r="BA121" s="32"/>
      <c r="BB121" s="32"/>
      <c r="BC121" s="32"/>
      <c r="BD121" s="32">
        <f>IF(AA121=0,0,AP121/AA121*100-100)</f>
        <v>0</v>
      </c>
      <c r="BE121" s="32"/>
      <c r="BF121" s="32"/>
      <c r="BG121" s="32"/>
      <c r="BH121" s="32"/>
      <c r="BI121" s="32">
        <f>IF(AF121=0,0,AU121/AF121*100-100)</f>
        <v>0</v>
      </c>
      <c r="BJ121" s="32"/>
      <c r="BK121" s="32"/>
      <c r="BL121" s="32"/>
      <c r="BM121" s="32"/>
      <c r="BN121" s="32">
        <f>IF(AK121=0,0,AZ121/AK121*100-100)</f>
        <v>0</v>
      </c>
      <c r="BO121" s="32"/>
      <c r="BP121" s="32"/>
      <c r="BQ121" s="32"/>
    </row>
    <row r="122" spans="1:79" s="30" customFormat="1" ht="15" customHeight="1" x14ac:dyDescent="0.2">
      <c r="A122" s="38"/>
      <c r="B122" s="38"/>
      <c r="C122" s="39" t="s">
        <v>138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1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</row>
    <row r="123" spans="1:79" ht="15" customHeight="1" x14ac:dyDescent="0.2">
      <c r="A123" s="33"/>
      <c r="B123" s="33"/>
      <c r="C123" s="34" t="s">
        <v>139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6"/>
      <c r="AA123" s="32">
        <v>0</v>
      </c>
      <c r="AB123" s="32"/>
      <c r="AC123" s="32"/>
      <c r="AD123" s="32"/>
      <c r="AE123" s="32"/>
      <c r="AF123" s="32">
        <v>0</v>
      </c>
      <c r="AG123" s="32"/>
      <c r="AH123" s="32"/>
      <c r="AI123" s="32"/>
      <c r="AJ123" s="32"/>
      <c r="AK123" s="32">
        <v>0</v>
      </c>
      <c r="AL123" s="32"/>
      <c r="AM123" s="32"/>
      <c r="AN123" s="32"/>
      <c r="AO123" s="32"/>
      <c r="AP123" s="32">
        <v>0</v>
      </c>
      <c r="AQ123" s="32"/>
      <c r="AR123" s="32"/>
      <c r="AS123" s="32"/>
      <c r="AT123" s="32"/>
      <c r="AU123" s="32">
        <v>27200577.190000001</v>
      </c>
      <c r="AV123" s="32"/>
      <c r="AW123" s="32"/>
      <c r="AX123" s="32"/>
      <c r="AY123" s="32"/>
      <c r="AZ123" s="32">
        <f>AP123+AU123</f>
        <v>27200577.190000001</v>
      </c>
      <c r="BA123" s="32"/>
      <c r="BB123" s="32"/>
      <c r="BC123" s="32"/>
      <c r="BD123" s="32">
        <f>IF(AA123=0,0,AP123/AA123*100-100)</f>
        <v>0</v>
      </c>
      <c r="BE123" s="32"/>
      <c r="BF123" s="32"/>
      <c r="BG123" s="32"/>
      <c r="BH123" s="32"/>
      <c r="BI123" s="32">
        <f>IF(AF123=0,0,AU123/AF123*100-100)</f>
        <v>0</v>
      </c>
      <c r="BJ123" s="32"/>
      <c r="BK123" s="32"/>
      <c r="BL123" s="32"/>
      <c r="BM123" s="32"/>
      <c r="BN123" s="32">
        <f>IF(AK123=0,0,AZ123/AK123*100-100)</f>
        <v>0</v>
      </c>
      <c r="BO123" s="32"/>
      <c r="BP123" s="32"/>
      <c r="BQ123" s="32"/>
    </row>
    <row r="124" spans="1:79" ht="15" customHeight="1" x14ac:dyDescent="0.2">
      <c r="A124" s="33"/>
      <c r="B124" s="33"/>
      <c r="C124" s="34" t="s">
        <v>141</v>
      </c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6"/>
      <c r="AA124" s="32">
        <v>0</v>
      </c>
      <c r="AB124" s="32"/>
      <c r="AC124" s="32"/>
      <c r="AD124" s="32"/>
      <c r="AE124" s="32"/>
      <c r="AF124" s="32">
        <v>0</v>
      </c>
      <c r="AG124" s="32"/>
      <c r="AH124" s="32"/>
      <c r="AI124" s="32"/>
      <c r="AJ124" s="32"/>
      <c r="AK124" s="32">
        <v>0</v>
      </c>
      <c r="AL124" s="32"/>
      <c r="AM124" s="32"/>
      <c r="AN124" s="32"/>
      <c r="AO124" s="32"/>
      <c r="AP124" s="32">
        <v>0</v>
      </c>
      <c r="AQ124" s="32"/>
      <c r="AR124" s="32"/>
      <c r="AS124" s="32"/>
      <c r="AT124" s="32"/>
      <c r="AU124" s="32">
        <v>5205559.34</v>
      </c>
      <c r="AV124" s="32"/>
      <c r="AW124" s="32"/>
      <c r="AX124" s="32"/>
      <c r="AY124" s="32"/>
      <c r="AZ124" s="32">
        <f>AP124+AU124</f>
        <v>5205559.34</v>
      </c>
      <c r="BA124" s="32"/>
      <c r="BB124" s="32"/>
      <c r="BC124" s="32"/>
      <c r="BD124" s="32">
        <f>IF(AA124=0,0,AP124/AA124*100-100)</f>
        <v>0</v>
      </c>
      <c r="BE124" s="32"/>
      <c r="BF124" s="32"/>
      <c r="BG124" s="32"/>
      <c r="BH124" s="32"/>
      <c r="BI124" s="32">
        <f>IF(AF124=0,0,AU124/AF124*100-100)</f>
        <v>0</v>
      </c>
      <c r="BJ124" s="32"/>
      <c r="BK124" s="32"/>
      <c r="BL124" s="32"/>
      <c r="BM124" s="32"/>
      <c r="BN124" s="32">
        <f>IF(AK124=0,0,AZ124/AK124*100-100)</f>
        <v>0</v>
      </c>
      <c r="BO124" s="32"/>
      <c r="BP124" s="32"/>
      <c r="BQ124" s="32"/>
    </row>
    <row r="125" spans="1:79" ht="25.5" customHeight="1" x14ac:dyDescent="0.2">
      <c r="A125" s="33"/>
      <c r="B125" s="33"/>
      <c r="C125" s="34" t="s">
        <v>143</v>
      </c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6"/>
      <c r="AA125" s="32">
        <v>0</v>
      </c>
      <c r="AB125" s="32"/>
      <c r="AC125" s="32"/>
      <c r="AD125" s="32"/>
      <c r="AE125" s="32"/>
      <c r="AF125" s="32">
        <v>0</v>
      </c>
      <c r="AG125" s="32"/>
      <c r="AH125" s="32"/>
      <c r="AI125" s="32"/>
      <c r="AJ125" s="32"/>
      <c r="AK125" s="32">
        <v>0</v>
      </c>
      <c r="AL125" s="32"/>
      <c r="AM125" s="32"/>
      <c r="AN125" s="32"/>
      <c r="AO125" s="32"/>
      <c r="AP125" s="32">
        <v>0</v>
      </c>
      <c r="AQ125" s="32"/>
      <c r="AR125" s="32"/>
      <c r="AS125" s="32"/>
      <c r="AT125" s="32"/>
      <c r="AU125" s="32">
        <v>60000</v>
      </c>
      <c r="AV125" s="32"/>
      <c r="AW125" s="32"/>
      <c r="AX125" s="32"/>
      <c r="AY125" s="32"/>
      <c r="AZ125" s="32">
        <f>AP125+AU125</f>
        <v>60000</v>
      </c>
      <c r="BA125" s="32"/>
      <c r="BB125" s="32"/>
      <c r="BC125" s="32"/>
      <c r="BD125" s="32">
        <f>IF(AA125=0,0,AP125/AA125*100-100)</f>
        <v>0</v>
      </c>
      <c r="BE125" s="32"/>
      <c r="BF125" s="32"/>
      <c r="BG125" s="32"/>
      <c r="BH125" s="32"/>
      <c r="BI125" s="32">
        <f>IF(AF125=0,0,AU125/AF125*100-100)</f>
        <v>0</v>
      </c>
      <c r="BJ125" s="32"/>
      <c r="BK125" s="32"/>
      <c r="BL125" s="32"/>
      <c r="BM125" s="32"/>
      <c r="BN125" s="32">
        <f>IF(AK125=0,0,AZ125/AK125*100-100)</f>
        <v>0</v>
      </c>
      <c r="BO125" s="32"/>
      <c r="BP125" s="32"/>
      <c r="BQ125" s="32"/>
    </row>
    <row r="126" spans="1:79" s="30" customFormat="1" ht="15" customHeight="1" x14ac:dyDescent="0.2">
      <c r="A126" s="38"/>
      <c r="B126" s="38"/>
      <c r="C126" s="39" t="s">
        <v>145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1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</row>
    <row r="127" spans="1:79" ht="25.5" customHeight="1" x14ac:dyDescent="0.2">
      <c r="A127" s="33"/>
      <c r="B127" s="33"/>
      <c r="C127" s="34" t="s">
        <v>146</v>
      </c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6"/>
      <c r="AA127" s="32">
        <v>0</v>
      </c>
      <c r="AB127" s="32"/>
      <c r="AC127" s="32"/>
      <c r="AD127" s="32"/>
      <c r="AE127" s="32"/>
      <c r="AF127" s="32">
        <v>0</v>
      </c>
      <c r="AG127" s="32"/>
      <c r="AH127" s="32"/>
      <c r="AI127" s="32"/>
      <c r="AJ127" s="32"/>
      <c r="AK127" s="32">
        <v>0</v>
      </c>
      <c r="AL127" s="32"/>
      <c r="AM127" s="32"/>
      <c r="AN127" s="32"/>
      <c r="AO127" s="32"/>
      <c r="AP127" s="32">
        <v>0</v>
      </c>
      <c r="AQ127" s="32"/>
      <c r="AR127" s="32"/>
      <c r="AS127" s="32"/>
      <c r="AT127" s="32"/>
      <c r="AU127" s="32">
        <v>60.35</v>
      </c>
      <c r="AV127" s="32"/>
      <c r="AW127" s="32"/>
      <c r="AX127" s="32"/>
      <c r="AY127" s="32"/>
      <c r="AZ127" s="32">
        <f>AP127+AU127</f>
        <v>60.35</v>
      </c>
      <c r="BA127" s="32"/>
      <c r="BB127" s="32"/>
      <c r="BC127" s="32"/>
      <c r="BD127" s="32">
        <f>IF(AA127=0,0,AP127/AA127*100-100)</f>
        <v>0</v>
      </c>
      <c r="BE127" s="32"/>
      <c r="BF127" s="32"/>
      <c r="BG127" s="32"/>
      <c r="BH127" s="32"/>
      <c r="BI127" s="32">
        <f>IF(AF127=0,0,AU127/AF127*100-100)</f>
        <v>0</v>
      </c>
      <c r="BJ127" s="32"/>
      <c r="BK127" s="32"/>
      <c r="BL127" s="32"/>
      <c r="BM127" s="32"/>
      <c r="BN127" s="32">
        <f>IF(AK127=0,0,AZ127/AK127*100-100)</f>
        <v>0</v>
      </c>
      <c r="BO127" s="32"/>
      <c r="BP127" s="32"/>
      <c r="BQ127" s="32"/>
    </row>
    <row r="128" spans="1:79" ht="25.5" customHeight="1" x14ac:dyDescent="0.2">
      <c r="A128" s="33"/>
      <c r="B128" s="33"/>
      <c r="C128" s="34" t="s">
        <v>149</v>
      </c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6"/>
      <c r="AA128" s="32">
        <v>0</v>
      </c>
      <c r="AB128" s="32"/>
      <c r="AC128" s="32"/>
      <c r="AD128" s="32"/>
      <c r="AE128" s="32"/>
      <c r="AF128" s="32">
        <v>0</v>
      </c>
      <c r="AG128" s="32"/>
      <c r="AH128" s="32"/>
      <c r="AI128" s="32"/>
      <c r="AJ128" s="32"/>
      <c r="AK128" s="32">
        <v>0</v>
      </c>
      <c r="AL128" s="32"/>
      <c r="AM128" s="32"/>
      <c r="AN128" s="32"/>
      <c r="AO128" s="32"/>
      <c r="AP128" s="32">
        <v>0</v>
      </c>
      <c r="AQ128" s="32"/>
      <c r="AR128" s="32"/>
      <c r="AS128" s="32"/>
      <c r="AT128" s="32"/>
      <c r="AU128" s="32">
        <v>71.64</v>
      </c>
      <c r="AV128" s="32"/>
      <c r="AW128" s="32"/>
      <c r="AX128" s="32"/>
      <c r="AY128" s="32"/>
      <c r="AZ128" s="32">
        <f>AP128+AU128</f>
        <v>71.64</v>
      </c>
      <c r="BA128" s="32"/>
      <c r="BB128" s="32"/>
      <c r="BC128" s="32"/>
      <c r="BD128" s="32">
        <f>IF(AA128=0,0,AP128/AA128*100-100)</f>
        <v>0</v>
      </c>
      <c r="BE128" s="32"/>
      <c r="BF128" s="32"/>
      <c r="BG128" s="32"/>
      <c r="BH128" s="32"/>
      <c r="BI128" s="32">
        <f>IF(AF128=0,0,AU128/AF128*100-100)</f>
        <v>0</v>
      </c>
      <c r="BJ128" s="32"/>
      <c r="BK128" s="32"/>
      <c r="BL128" s="32"/>
      <c r="BM128" s="32"/>
      <c r="BN128" s="32">
        <f>IF(AK128=0,0,AZ128/AK128*100-100)</f>
        <v>0</v>
      </c>
      <c r="BO128" s="32"/>
      <c r="BP128" s="32"/>
      <c r="BQ128" s="32"/>
    </row>
    <row r="129" spans="1:107" ht="25.5" customHeight="1" x14ac:dyDescent="0.2">
      <c r="A129" s="33"/>
      <c r="B129" s="33"/>
      <c r="C129" s="34" t="s">
        <v>152</v>
      </c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6"/>
      <c r="AA129" s="32">
        <v>0</v>
      </c>
      <c r="AB129" s="32"/>
      <c r="AC129" s="32"/>
      <c r="AD129" s="32"/>
      <c r="AE129" s="32"/>
      <c r="AF129" s="32">
        <v>0</v>
      </c>
      <c r="AG129" s="32"/>
      <c r="AH129" s="32"/>
      <c r="AI129" s="32"/>
      <c r="AJ129" s="32"/>
      <c r="AK129" s="32">
        <v>0</v>
      </c>
      <c r="AL129" s="32"/>
      <c r="AM129" s="32"/>
      <c r="AN129" s="32"/>
      <c r="AO129" s="32"/>
      <c r="AP129" s="32">
        <v>0</v>
      </c>
      <c r="AQ129" s="32"/>
      <c r="AR129" s="32"/>
      <c r="AS129" s="32"/>
      <c r="AT129" s="32"/>
      <c r="AU129" s="32">
        <v>100</v>
      </c>
      <c r="AV129" s="32"/>
      <c r="AW129" s="32"/>
      <c r="AX129" s="32"/>
      <c r="AY129" s="32"/>
      <c r="AZ129" s="32">
        <f>AP129+AU129</f>
        <v>100</v>
      </c>
      <c r="BA129" s="32"/>
      <c r="BB129" s="32"/>
      <c r="BC129" s="32"/>
      <c r="BD129" s="32">
        <f>IF(AA129=0,0,AP129/AA129*100-100)</f>
        <v>0</v>
      </c>
      <c r="BE129" s="32"/>
      <c r="BF129" s="32"/>
      <c r="BG129" s="32"/>
      <c r="BH129" s="32"/>
      <c r="BI129" s="32">
        <f>IF(AF129=0,0,AU129/AF129*100-100)</f>
        <v>0</v>
      </c>
      <c r="BJ129" s="32"/>
      <c r="BK129" s="32"/>
      <c r="BL129" s="32"/>
      <c r="BM129" s="32"/>
      <c r="BN129" s="32">
        <f>IF(AK129=0,0,AZ129/AK129*100-100)</f>
        <v>0</v>
      </c>
      <c r="BO129" s="32"/>
      <c r="BP129" s="32"/>
      <c r="BQ129" s="32"/>
    </row>
    <row r="130" spans="1:107" ht="15.75" customHeight="1" x14ac:dyDescent="0.2">
      <c r="A130" s="59" t="s">
        <v>61</v>
      </c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  <c r="BD130" s="59"/>
      <c r="BE130" s="59"/>
      <c r="BF130" s="59"/>
      <c r="BG130" s="59"/>
      <c r="BH130" s="59"/>
      <c r="BI130" s="59"/>
      <c r="BJ130" s="59"/>
      <c r="BK130" s="59"/>
      <c r="BL130" s="59"/>
      <c r="BM130" s="59"/>
      <c r="BN130" s="59"/>
      <c r="BO130" s="59"/>
      <c r="BP130" s="59"/>
      <c r="BQ130" s="59"/>
    </row>
    <row r="131" spans="1:107" ht="15" customHeight="1" x14ac:dyDescent="0.2">
      <c r="A131" s="58" t="s">
        <v>163</v>
      </c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58"/>
      <c r="BE131" s="58"/>
      <c r="BF131" s="58"/>
      <c r="BG131" s="58"/>
      <c r="BH131" s="58"/>
      <c r="BI131" s="58"/>
      <c r="BJ131" s="58"/>
      <c r="BK131" s="58"/>
      <c r="BL131" s="58"/>
      <c r="BM131" s="58"/>
      <c r="BN131" s="58"/>
    </row>
    <row r="132" spans="1:107" s="25" customFormat="1" ht="47.25" customHeight="1" x14ac:dyDescent="0.2">
      <c r="A132" s="143" t="s">
        <v>62</v>
      </c>
      <c r="B132" s="143"/>
      <c r="C132" s="143" t="s">
        <v>4</v>
      </c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 t="s">
        <v>63</v>
      </c>
      <c r="T132" s="143"/>
      <c r="U132" s="143"/>
      <c r="V132" s="143"/>
      <c r="W132" s="143"/>
      <c r="X132" s="143"/>
      <c r="Y132" s="143"/>
      <c r="Z132" s="143"/>
      <c r="AA132" s="143" t="s">
        <v>64</v>
      </c>
      <c r="AB132" s="143"/>
      <c r="AC132" s="143"/>
      <c r="AD132" s="143"/>
      <c r="AE132" s="143"/>
      <c r="AF132" s="143"/>
      <c r="AG132" s="143"/>
      <c r="AH132" s="143"/>
      <c r="AI132" s="143" t="s">
        <v>65</v>
      </c>
      <c r="AJ132" s="143"/>
      <c r="AK132" s="143"/>
      <c r="AL132" s="143"/>
      <c r="AM132" s="143"/>
      <c r="AN132" s="143"/>
      <c r="AO132" s="143"/>
      <c r="AP132" s="143"/>
      <c r="AQ132" s="143" t="s">
        <v>0</v>
      </c>
      <c r="AR132" s="143"/>
      <c r="AS132" s="143"/>
      <c r="AT132" s="143"/>
      <c r="AU132" s="143"/>
      <c r="AV132" s="143"/>
      <c r="AW132" s="143"/>
      <c r="AX132" s="143"/>
      <c r="AY132" s="143" t="s">
        <v>66</v>
      </c>
      <c r="AZ132" s="144"/>
      <c r="BA132" s="144"/>
      <c r="BB132" s="144"/>
      <c r="BC132" s="144"/>
      <c r="BD132" s="144"/>
      <c r="BE132" s="144"/>
      <c r="BF132" s="144"/>
      <c r="BG132" s="143" t="s">
        <v>67</v>
      </c>
      <c r="BH132" s="144"/>
      <c r="BI132" s="144"/>
      <c r="BJ132" s="144"/>
      <c r="BK132" s="144"/>
      <c r="BL132" s="144"/>
      <c r="BM132" s="144"/>
      <c r="BN132" s="144"/>
      <c r="BO132" s="24"/>
      <c r="BP132" s="24"/>
      <c r="BQ132" s="24"/>
    </row>
    <row r="133" spans="1:107" s="25" customFormat="1" ht="18" hidden="1" customHeight="1" x14ac:dyDescent="0.2">
      <c r="A133" s="144" t="s">
        <v>11</v>
      </c>
      <c r="B133" s="144"/>
      <c r="C133" s="145" t="s">
        <v>12</v>
      </c>
      <c r="D133" s="145"/>
      <c r="E133" s="145"/>
      <c r="F133" s="145"/>
      <c r="G133" s="145"/>
      <c r="H133" s="145"/>
      <c r="I133" s="145"/>
      <c r="J133" s="145"/>
      <c r="K133" s="145"/>
      <c r="L133" s="145"/>
      <c r="M133" s="145"/>
      <c r="N133" s="145"/>
      <c r="O133" s="145"/>
      <c r="P133" s="145"/>
      <c r="Q133" s="145"/>
      <c r="R133" s="145"/>
      <c r="S133" s="146" t="s">
        <v>8</v>
      </c>
      <c r="T133" s="146"/>
      <c r="U133" s="146"/>
      <c r="V133" s="146"/>
      <c r="W133" s="146"/>
      <c r="X133" s="146" t="s">
        <v>7</v>
      </c>
      <c r="Y133" s="146"/>
      <c r="Z133" s="146"/>
      <c r="AA133" s="146"/>
      <c r="AB133" s="146"/>
      <c r="AC133" s="148" t="s">
        <v>13</v>
      </c>
      <c r="AD133" s="147"/>
      <c r="AE133" s="147"/>
      <c r="AF133" s="147"/>
      <c r="AG133" s="147"/>
      <c r="AH133" s="147"/>
      <c r="AI133" s="146" t="s">
        <v>9</v>
      </c>
      <c r="AJ133" s="146"/>
      <c r="AK133" s="146"/>
      <c r="AL133" s="146"/>
      <c r="AM133" s="146"/>
      <c r="AN133" s="146" t="s">
        <v>10</v>
      </c>
      <c r="AO133" s="146"/>
      <c r="AP133" s="146"/>
      <c r="AQ133" s="146"/>
      <c r="AR133" s="146"/>
      <c r="AS133" s="148" t="s">
        <v>13</v>
      </c>
      <c r="AT133" s="147"/>
      <c r="AU133" s="147"/>
      <c r="AV133" s="147"/>
      <c r="AW133" s="147"/>
      <c r="AX133" s="147"/>
      <c r="AY133" s="144" t="s">
        <v>14</v>
      </c>
      <c r="AZ133" s="144"/>
      <c r="BA133" s="144"/>
      <c r="BB133" s="144"/>
      <c r="BC133" s="144"/>
      <c r="BD133" s="144" t="s">
        <v>14</v>
      </c>
      <c r="BE133" s="144"/>
      <c r="BF133" s="144"/>
      <c r="BG133" s="144"/>
      <c r="BH133" s="144"/>
      <c r="BI133" s="147" t="s">
        <v>13</v>
      </c>
      <c r="BJ133" s="147"/>
      <c r="BK133" s="147"/>
      <c r="BL133" s="147"/>
      <c r="BM133" s="147"/>
      <c r="BN133" s="147"/>
      <c r="BO133" s="26"/>
      <c r="BP133" s="26"/>
      <c r="BQ133" s="26"/>
      <c r="CA133" s="25" t="s">
        <v>15</v>
      </c>
    </row>
    <row r="134" spans="1:107" s="19" customFormat="1" ht="15" customHeight="1" x14ac:dyDescent="0.25">
      <c r="A134" s="143">
        <v>1</v>
      </c>
      <c r="B134" s="143"/>
      <c r="C134" s="143">
        <v>2</v>
      </c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>
        <v>3</v>
      </c>
      <c r="T134" s="144"/>
      <c r="U134" s="144"/>
      <c r="V134" s="144"/>
      <c r="W134" s="144"/>
      <c r="X134" s="144"/>
      <c r="Y134" s="144"/>
      <c r="Z134" s="144"/>
      <c r="AA134" s="143">
        <v>4</v>
      </c>
      <c r="AB134" s="144"/>
      <c r="AC134" s="144"/>
      <c r="AD134" s="144"/>
      <c r="AE134" s="144"/>
      <c r="AF134" s="144"/>
      <c r="AG134" s="144"/>
      <c r="AH134" s="144"/>
      <c r="AI134" s="143">
        <v>5</v>
      </c>
      <c r="AJ134" s="144"/>
      <c r="AK134" s="144"/>
      <c r="AL134" s="144"/>
      <c r="AM134" s="144"/>
      <c r="AN134" s="144"/>
      <c r="AO134" s="144"/>
      <c r="AP134" s="144"/>
      <c r="AQ134" s="143" t="s">
        <v>68</v>
      </c>
      <c r="AR134" s="144"/>
      <c r="AS134" s="144"/>
      <c r="AT134" s="144"/>
      <c r="AU134" s="144"/>
      <c r="AV134" s="144"/>
      <c r="AW134" s="144"/>
      <c r="AX134" s="144"/>
      <c r="AY134" s="143">
        <v>7</v>
      </c>
      <c r="AZ134" s="144"/>
      <c r="BA134" s="144"/>
      <c r="BB134" s="144"/>
      <c r="BC134" s="144"/>
      <c r="BD134" s="144"/>
      <c r="BE134" s="144"/>
      <c r="BF134" s="144"/>
      <c r="BG134" s="143" t="s">
        <v>69</v>
      </c>
      <c r="BH134" s="144"/>
      <c r="BI134" s="144"/>
      <c r="BJ134" s="144"/>
      <c r="BK134" s="144"/>
      <c r="BL134" s="144"/>
      <c r="BM134" s="144"/>
      <c r="BN134" s="144"/>
      <c r="BO134" s="23"/>
      <c r="BP134" s="23"/>
      <c r="BQ134" s="23"/>
    </row>
    <row r="135" spans="1:107" s="28" customFormat="1" ht="16.5" customHeight="1" x14ac:dyDescent="0.25">
      <c r="A135" s="148" t="s">
        <v>5</v>
      </c>
      <c r="B135" s="148"/>
      <c r="C135" s="99" t="s">
        <v>70</v>
      </c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164" t="s">
        <v>41</v>
      </c>
      <c r="T135" s="153"/>
      <c r="U135" s="153"/>
      <c r="V135" s="153"/>
      <c r="W135" s="153"/>
      <c r="X135" s="153"/>
      <c r="Y135" s="153"/>
      <c r="Z135" s="153"/>
      <c r="AA135" s="157">
        <f>AA136+AA137+AA138+AA139</f>
        <v>0</v>
      </c>
      <c r="AB135" s="150"/>
      <c r="AC135" s="150"/>
      <c r="AD135" s="150"/>
      <c r="AE135" s="150"/>
      <c r="AF135" s="150"/>
      <c r="AG135" s="150"/>
      <c r="AH135" s="150"/>
      <c r="AI135" s="157">
        <f>AI136+AI137+AI138+AI139</f>
        <v>0</v>
      </c>
      <c r="AJ135" s="150"/>
      <c r="AK135" s="150"/>
      <c r="AL135" s="150"/>
      <c r="AM135" s="150"/>
      <c r="AN135" s="150"/>
      <c r="AO135" s="150"/>
      <c r="AP135" s="150"/>
      <c r="AQ135" s="157">
        <f>AQ136+AQ137+AQ138+AQ139</f>
        <v>0</v>
      </c>
      <c r="AR135" s="150"/>
      <c r="AS135" s="150"/>
      <c r="AT135" s="150"/>
      <c r="AU135" s="150"/>
      <c r="AV135" s="150"/>
      <c r="AW135" s="150"/>
      <c r="AX135" s="150"/>
      <c r="AY135" s="160" t="s">
        <v>41</v>
      </c>
      <c r="AZ135" s="161"/>
      <c r="BA135" s="161"/>
      <c r="BB135" s="161"/>
      <c r="BC135" s="161"/>
      <c r="BD135" s="161"/>
      <c r="BE135" s="161"/>
      <c r="BF135" s="161"/>
      <c r="BG135" s="160" t="s">
        <v>41</v>
      </c>
      <c r="BH135" s="161"/>
      <c r="BI135" s="161"/>
      <c r="BJ135" s="161"/>
      <c r="BK135" s="161"/>
      <c r="BL135" s="161"/>
      <c r="BM135" s="161"/>
      <c r="BN135" s="161"/>
      <c r="BO135" s="27"/>
      <c r="BP135" s="27"/>
      <c r="BQ135" s="27"/>
    </row>
    <row r="136" spans="1:107" s="25" customFormat="1" ht="14.25" customHeight="1" x14ac:dyDescent="0.2">
      <c r="A136" s="144"/>
      <c r="B136" s="144"/>
      <c r="C136" s="151" t="s">
        <v>71</v>
      </c>
      <c r="D136" s="151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2" t="s">
        <v>41</v>
      </c>
      <c r="T136" s="153"/>
      <c r="U136" s="153"/>
      <c r="V136" s="153"/>
      <c r="W136" s="153"/>
      <c r="X136" s="153"/>
      <c r="Y136" s="153"/>
      <c r="Z136" s="153"/>
      <c r="AA136" s="149">
        <v>0</v>
      </c>
      <c r="AB136" s="150"/>
      <c r="AC136" s="150"/>
      <c r="AD136" s="150"/>
      <c r="AE136" s="150"/>
      <c r="AF136" s="150"/>
      <c r="AG136" s="150"/>
      <c r="AH136" s="150"/>
      <c r="AI136" s="154">
        <v>0</v>
      </c>
      <c r="AJ136" s="155"/>
      <c r="AK136" s="155"/>
      <c r="AL136" s="155"/>
      <c r="AM136" s="155"/>
      <c r="AN136" s="155"/>
      <c r="AO136" s="155"/>
      <c r="AP136" s="156"/>
      <c r="AQ136" s="149">
        <f>AI136-AA136</f>
        <v>0</v>
      </c>
      <c r="AR136" s="150"/>
      <c r="AS136" s="150"/>
      <c r="AT136" s="150"/>
      <c r="AU136" s="150"/>
      <c r="AV136" s="150"/>
      <c r="AW136" s="150"/>
      <c r="AX136" s="150"/>
      <c r="AY136" s="165" t="s">
        <v>41</v>
      </c>
      <c r="AZ136" s="161"/>
      <c r="BA136" s="161"/>
      <c r="BB136" s="161"/>
      <c r="BC136" s="161"/>
      <c r="BD136" s="161"/>
      <c r="BE136" s="161"/>
      <c r="BF136" s="161"/>
      <c r="BG136" s="165" t="s">
        <v>41</v>
      </c>
      <c r="BH136" s="161"/>
      <c r="BI136" s="161"/>
      <c r="BJ136" s="161"/>
      <c r="BK136" s="161"/>
      <c r="BL136" s="161"/>
      <c r="BM136" s="161"/>
      <c r="BN136" s="161"/>
      <c r="BO136" s="26"/>
      <c r="BP136" s="26"/>
      <c r="BQ136" s="26"/>
    </row>
    <row r="137" spans="1:107" s="25" customFormat="1" ht="31.5" customHeight="1" x14ac:dyDescent="0.2">
      <c r="A137" s="144"/>
      <c r="B137" s="144"/>
      <c r="C137" s="151" t="s">
        <v>72</v>
      </c>
      <c r="D137" s="151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2" t="s">
        <v>41</v>
      </c>
      <c r="T137" s="153"/>
      <c r="U137" s="153"/>
      <c r="V137" s="153"/>
      <c r="W137" s="153"/>
      <c r="X137" s="153"/>
      <c r="Y137" s="153"/>
      <c r="Z137" s="153"/>
      <c r="AA137" s="149">
        <v>0</v>
      </c>
      <c r="AB137" s="150"/>
      <c r="AC137" s="150"/>
      <c r="AD137" s="150"/>
      <c r="AE137" s="150"/>
      <c r="AF137" s="150"/>
      <c r="AG137" s="150"/>
      <c r="AH137" s="150"/>
      <c r="AI137" s="149">
        <v>0</v>
      </c>
      <c r="AJ137" s="150"/>
      <c r="AK137" s="150"/>
      <c r="AL137" s="150"/>
      <c r="AM137" s="150"/>
      <c r="AN137" s="150"/>
      <c r="AO137" s="150"/>
      <c r="AP137" s="150"/>
      <c r="AQ137" s="149">
        <f>AI137-AA137</f>
        <v>0</v>
      </c>
      <c r="AR137" s="150"/>
      <c r="AS137" s="150"/>
      <c r="AT137" s="150"/>
      <c r="AU137" s="150"/>
      <c r="AV137" s="150"/>
      <c r="AW137" s="150"/>
      <c r="AX137" s="150"/>
      <c r="AY137" s="165" t="s">
        <v>41</v>
      </c>
      <c r="AZ137" s="161"/>
      <c r="BA137" s="161"/>
      <c r="BB137" s="161"/>
      <c r="BC137" s="161"/>
      <c r="BD137" s="161"/>
      <c r="BE137" s="161"/>
      <c r="BF137" s="161"/>
      <c r="BG137" s="165" t="s">
        <v>41</v>
      </c>
      <c r="BH137" s="161"/>
      <c r="BI137" s="161"/>
      <c r="BJ137" s="161"/>
      <c r="BK137" s="161"/>
      <c r="BL137" s="161"/>
      <c r="BM137" s="161"/>
      <c r="BN137" s="161"/>
      <c r="BO137" s="26"/>
      <c r="BP137" s="26"/>
      <c r="BQ137" s="26"/>
    </row>
    <row r="138" spans="1:107" s="19" customFormat="1" ht="15.75" customHeight="1" x14ac:dyDescent="0.25">
      <c r="A138" s="144"/>
      <c r="B138" s="144"/>
      <c r="C138" s="151" t="s">
        <v>73</v>
      </c>
      <c r="D138" s="151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2" t="s">
        <v>41</v>
      </c>
      <c r="T138" s="153"/>
      <c r="U138" s="153"/>
      <c r="V138" s="153"/>
      <c r="W138" s="153"/>
      <c r="X138" s="153"/>
      <c r="Y138" s="153"/>
      <c r="Z138" s="153"/>
      <c r="AA138" s="149">
        <v>0</v>
      </c>
      <c r="AB138" s="150"/>
      <c r="AC138" s="150"/>
      <c r="AD138" s="150"/>
      <c r="AE138" s="150"/>
      <c r="AF138" s="150"/>
      <c r="AG138" s="150"/>
      <c r="AH138" s="150"/>
      <c r="AI138" s="149">
        <v>0</v>
      </c>
      <c r="AJ138" s="150"/>
      <c r="AK138" s="150"/>
      <c r="AL138" s="150"/>
      <c r="AM138" s="150"/>
      <c r="AN138" s="150"/>
      <c r="AO138" s="150"/>
      <c r="AP138" s="150"/>
      <c r="AQ138" s="149">
        <f>AI138-AA138</f>
        <v>0</v>
      </c>
      <c r="AR138" s="150"/>
      <c r="AS138" s="150"/>
      <c r="AT138" s="150"/>
      <c r="AU138" s="150"/>
      <c r="AV138" s="150"/>
      <c r="AW138" s="150"/>
      <c r="AX138" s="150"/>
      <c r="AY138" s="165" t="s">
        <v>41</v>
      </c>
      <c r="AZ138" s="161"/>
      <c r="BA138" s="161"/>
      <c r="BB138" s="161"/>
      <c r="BC138" s="161"/>
      <c r="BD138" s="161"/>
      <c r="BE138" s="161"/>
      <c r="BF138" s="161"/>
      <c r="BG138" s="165" t="s">
        <v>41</v>
      </c>
      <c r="BH138" s="161"/>
      <c r="BI138" s="161"/>
      <c r="BJ138" s="161"/>
      <c r="BK138" s="161"/>
      <c r="BL138" s="161"/>
      <c r="BM138" s="161"/>
      <c r="BN138" s="161"/>
      <c r="BO138" s="23"/>
      <c r="BP138" s="23"/>
      <c r="BQ138" s="23"/>
    </row>
    <row r="139" spans="1:107" s="28" customFormat="1" ht="15" customHeight="1" x14ac:dyDescent="0.25">
      <c r="A139" s="144"/>
      <c r="B139" s="144"/>
      <c r="C139" s="151" t="s">
        <v>74</v>
      </c>
      <c r="D139" s="151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2" t="s">
        <v>41</v>
      </c>
      <c r="T139" s="153"/>
      <c r="U139" s="153"/>
      <c r="V139" s="153"/>
      <c r="W139" s="153"/>
      <c r="X139" s="153"/>
      <c r="Y139" s="153"/>
      <c r="Z139" s="153"/>
      <c r="AA139" s="149">
        <v>0</v>
      </c>
      <c r="AB139" s="150"/>
      <c r="AC139" s="150"/>
      <c r="AD139" s="150"/>
      <c r="AE139" s="150"/>
      <c r="AF139" s="150"/>
      <c r="AG139" s="150"/>
      <c r="AH139" s="150"/>
      <c r="AI139" s="149">
        <v>0</v>
      </c>
      <c r="AJ139" s="150"/>
      <c r="AK139" s="150"/>
      <c r="AL139" s="150"/>
      <c r="AM139" s="150"/>
      <c r="AN139" s="150"/>
      <c r="AO139" s="150"/>
      <c r="AP139" s="150"/>
      <c r="AQ139" s="149">
        <f>AI139-AA139</f>
        <v>0</v>
      </c>
      <c r="AR139" s="150"/>
      <c r="AS139" s="150"/>
      <c r="AT139" s="150"/>
      <c r="AU139" s="150"/>
      <c r="AV139" s="150"/>
      <c r="AW139" s="150"/>
      <c r="AX139" s="150"/>
      <c r="AY139" s="165" t="s">
        <v>41</v>
      </c>
      <c r="AZ139" s="161"/>
      <c r="BA139" s="161"/>
      <c r="BB139" s="161"/>
      <c r="BC139" s="161"/>
      <c r="BD139" s="161"/>
      <c r="BE139" s="161"/>
      <c r="BF139" s="161"/>
      <c r="BG139" s="165" t="s">
        <v>41</v>
      </c>
      <c r="BH139" s="161"/>
      <c r="BI139" s="161"/>
      <c r="BJ139" s="161"/>
      <c r="BK139" s="161"/>
      <c r="BL139" s="161"/>
      <c r="BM139" s="161"/>
      <c r="BN139" s="161"/>
      <c r="BO139" s="27"/>
      <c r="BP139" s="27"/>
      <c r="BQ139" s="27"/>
    </row>
    <row r="140" spans="1:107" ht="15.75" customHeight="1" x14ac:dyDescent="0.2">
      <c r="A140" s="54" t="s">
        <v>173</v>
      </c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6"/>
      <c r="BO140" s="6"/>
      <c r="BP140" s="6"/>
      <c r="BQ140" s="6"/>
    </row>
    <row r="141" spans="1:107" s="29" customFormat="1" ht="15" customHeight="1" x14ac:dyDescent="0.2">
      <c r="A141" s="148" t="s">
        <v>22</v>
      </c>
      <c r="B141" s="148"/>
      <c r="C141" s="99" t="s">
        <v>75</v>
      </c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164" t="s">
        <v>41</v>
      </c>
      <c r="T141" s="153"/>
      <c r="U141" s="153"/>
      <c r="V141" s="153"/>
      <c r="W141" s="153"/>
      <c r="X141" s="153"/>
      <c r="Y141" s="153"/>
      <c r="Z141" s="153"/>
      <c r="AA141" s="157">
        <v>0</v>
      </c>
      <c r="AB141" s="150"/>
      <c r="AC141" s="150"/>
      <c r="AD141" s="150"/>
      <c r="AE141" s="150"/>
      <c r="AF141" s="150"/>
      <c r="AG141" s="150"/>
      <c r="AH141" s="150"/>
      <c r="AI141" s="157">
        <v>0</v>
      </c>
      <c r="AJ141" s="150"/>
      <c r="AK141" s="150"/>
      <c r="AL141" s="150"/>
      <c r="AM141" s="150"/>
      <c r="AN141" s="150"/>
      <c r="AO141" s="150"/>
      <c r="AP141" s="150"/>
      <c r="AQ141" s="166">
        <f>AI141-AA141</f>
        <v>0</v>
      </c>
      <c r="AR141" s="167"/>
      <c r="AS141" s="167"/>
      <c r="AT141" s="167"/>
      <c r="AU141" s="167"/>
      <c r="AV141" s="167"/>
      <c r="AW141" s="167"/>
      <c r="AX141" s="167"/>
      <c r="AY141" s="160" t="s">
        <v>41</v>
      </c>
      <c r="AZ141" s="161"/>
      <c r="BA141" s="161"/>
      <c r="BB141" s="161"/>
      <c r="BC141" s="161"/>
      <c r="BD141" s="161"/>
      <c r="BE141" s="161"/>
      <c r="BF141" s="161"/>
      <c r="BG141" s="160" t="s">
        <v>41</v>
      </c>
      <c r="BH141" s="161"/>
      <c r="BI141" s="161"/>
      <c r="BJ141" s="161"/>
      <c r="BK141" s="161"/>
      <c r="BL141" s="161"/>
      <c r="BM141" s="161"/>
      <c r="BN141" s="161"/>
      <c r="BO141" s="26"/>
      <c r="BP141" s="26"/>
      <c r="BQ141" s="26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</row>
    <row r="142" spans="1:107" ht="15.75" customHeight="1" x14ac:dyDescent="0.2">
      <c r="A142" s="54" t="s">
        <v>174</v>
      </c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6"/>
      <c r="BO142" s="6"/>
      <c r="BP142" s="6"/>
      <c r="BQ142" s="6"/>
    </row>
    <row r="143" spans="1:107" ht="15.75" customHeight="1" x14ac:dyDescent="0.2">
      <c r="A143" s="54" t="s">
        <v>175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6"/>
      <c r="BO143" s="6"/>
      <c r="BP143" s="6"/>
      <c r="BQ143" s="6"/>
    </row>
    <row r="144" spans="1:107" s="28" customFormat="1" ht="15.75" customHeight="1" x14ac:dyDescent="0.25">
      <c r="A144" s="159" t="s">
        <v>45</v>
      </c>
      <c r="B144" s="159"/>
      <c r="C144" s="99" t="s">
        <v>76</v>
      </c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162"/>
      <c r="T144" s="163"/>
      <c r="U144" s="163"/>
      <c r="V144" s="163"/>
      <c r="W144" s="163"/>
      <c r="X144" s="163"/>
      <c r="Y144" s="163"/>
      <c r="Z144" s="163"/>
      <c r="AA144" s="157">
        <v>0</v>
      </c>
      <c r="AB144" s="158"/>
      <c r="AC144" s="158"/>
      <c r="AD144" s="158"/>
      <c r="AE144" s="158"/>
      <c r="AF144" s="158"/>
      <c r="AG144" s="158"/>
      <c r="AH144" s="158"/>
      <c r="AI144" s="157">
        <v>0</v>
      </c>
      <c r="AJ144" s="158"/>
      <c r="AK144" s="158"/>
      <c r="AL144" s="158"/>
      <c r="AM144" s="158"/>
      <c r="AN144" s="158"/>
      <c r="AO144" s="158"/>
      <c r="AP144" s="158"/>
      <c r="AQ144" s="157">
        <f>AI144-AA144</f>
        <v>0</v>
      </c>
      <c r="AR144" s="158"/>
      <c r="AS144" s="158"/>
      <c r="AT144" s="158"/>
      <c r="AU144" s="158"/>
      <c r="AV144" s="158"/>
      <c r="AW144" s="158"/>
      <c r="AX144" s="158"/>
      <c r="AY144" s="160" t="s">
        <v>41</v>
      </c>
      <c r="AZ144" s="161"/>
      <c r="BA144" s="161"/>
      <c r="BB144" s="161"/>
      <c r="BC144" s="161"/>
      <c r="BD144" s="161"/>
      <c r="BE144" s="161"/>
      <c r="BF144" s="161"/>
      <c r="BG144" s="160" t="s">
        <v>41</v>
      </c>
      <c r="BH144" s="161"/>
      <c r="BI144" s="161"/>
      <c r="BJ144" s="161"/>
      <c r="BK144" s="161"/>
      <c r="BL144" s="161"/>
      <c r="BM144" s="161"/>
      <c r="BN144" s="161"/>
      <c r="BO144" s="27"/>
      <c r="BP144" s="27"/>
      <c r="BQ144" s="27"/>
    </row>
    <row r="145" spans="1:79" s="19" customFormat="1" ht="15.75" hidden="1" customHeight="1" x14ac:dyDescent="0.25">
      <c r="A145" s="144" t="s">
        <v>11</v>
      </c>
      <c r="B145" s="144"/>
      <c r="C145" s="151" t="s">
        <v>12</v>
      </c>
      <c r="D145" s="151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62" t="s">
        <v>33</v>
      </c>
      <c r="T145" s="163"/>
      <c r="U145" s="163"/>
      <c r="V145" s="163"/>
      <c r="W145" s="163"/>
      <c r="X145" s="163"/>
      <c r="Y145" s="163"/>
      <c r="Z145" s="163"/>
      <c r="AA145" s="149" t="s">
        <v>91</v>
      </c>
      <c r="AB145" s="149"/>
      <c r="AC145" s="149"/>
      <c r="AD145" s="149"/>
      <c r="AE145" s="149"/>
      <c r="AF145" s="149"/>
      <c r="AG145" s="149"/>
      <c r="AH145" s="149"/>
      <c r="AI145" s="149" t="s">
        <v>99</v>
      </c>
      <c r="AJ145" s="149"/>
      <c r="AK145" s="149"/>
      <c r="AL145" s="149"/>
      <c r="AM145" s="149"/>
      <c r="AN145" s="149"/>
      <c r="AO145" s="149"/>
      <c r="AP145" s="149"/>
      <c r="AQ145" s="157" t="s">
        <v>103</v>
      </c>
      <c r="AR145" s="158"/>
      <c r="AS145" s="158"/>
      <c r="AT145" s="158"/>
      <c r="AU145" s="158"/>
      <c r="AV145" s="158"/>
      <c r="AW145" s="158"/>
      <c r="AX145" s="158"/>
      <c r="AY145" s="163" t="s">
        <v>19</v>
      </c>
      <c r="AZ145" s="163"/>
      <c r="BA145" s="163"/>
      <c r="BB145" s="163"/>
      <c r="BC145" s="163"/>
      <c r="BD145" s="163"/>
      <c r="BE145" s="163"/>
      <c r="BF145" s="163"/>
      <c r="BG145" s="163" t="s">
        <v>102</v>
      </c>
      <c r="BH145" s="153"/>
      <c r="BI145" s="153"/>
      <c r="BJ145" s="153"/>
      <c r="BK145" s="153"/>
      <c r="BL145" s="153"/>
      <c r="BM145" s="153"/>
      <c r="BN145" s="153"/>
      <c r="BO145" s="23"/>
      <c r="BP145" s="23"/>
      <c r="BQ145" s="23"/>
      <c r="CA145" s="25" t="s">
        <v>100</v>
      </c>
    </row>
    <row r="146" spans="1:79" s="19" customFormat="1" ht="8.25" customHeight="1" x14ac:dyDescent="0.25">
      <c r="A146" s="144"/>
      <c r="B146" s="144"/>
      <c r="C146" s="151"/>
      <c r="D146" s="151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62"/>
      <c r="T146" s="163"/>
      <c r="U146" s="163"/>
      <c r="V146" s="163"/>
      <c r="W146" s="163"/>
      <c r="X146" s="163"/>
      <c r="Y146" s="163"/>
      <c r="Z146" s="163"/>
      <c r="AA146" s="157"/>
      <c r="AB146" s="150"/>
      <c r="AC146" s="150"/>
      <c r="AD146" s="150"/>
      <c r="AE146" s="150"/>
      <c r="AF146" s="150"/>
      <c r="AG146" s="150"/>
      <c r="AH146" s="150"/>
      <c r="AI146" s="166"/>
      <c r="AJ146" s="167"/>
      <c r="AK146" s="167"/>
      <c r="AL146" s="167"/>
      <c r="AM146" s="167"/>
      <c r="AN146" s="167"/>
      <c r="AO146" s="167"/>
      <c r="AP146" s="167"/>
      <c r="AQ146" s="166"/>
      <c r="AR146" s="167"/>
      <c r="AS146" s="167"/>
      <c r="AT146" s="167"/>
      <c r="AU146" s="167"/>
      <c r="AV146" s="167"/>
      <c r="AW146" s="167"/>
      <c r="AX146" s="167"/>
      <c r="AY146" s="163"/>
      <c r="AZ146" s="163"/>
      <c r="BA146" s="163"/>
      <c r="BB146" s="163"/>
      <c r="BC146" s="163"/>
      <c r="BD146" s="163"/>
      <c r="BE146" s="163"/>
      <c r="BF146" s="163"/>
      <c r="BG146" s="163"/>
      <c r="BH146" s="163"/>
      <c r="BI146" s="163"/>
      <c r="BJ146" s="163"/>
      <c r="BK146" s="163"/>
      <c r="BL146" s="163"/>
      <c r="BM146" s="163"/>
      <c r="BN146" s="163"/>
      <c r="BO146" s="23"/>
      <c r="BP146" s="23"/>
      <c r="BQ146" s="23"/>
      <c r="CA146" s="25" t="s">
        <v>92</v>
      </c>
    </row>
    <row r="147" spans="1:79" s="28" customFormat="1" ht="32.25" customHeight="1" x14ac:dyDescent="0.25">
      <c r="A147" s="159" t="s">
        <v>46</v>
      </c>
      <c r="B147" s="159"/>
      <c r="C147" s="99" t="s">
        <v>77</v>
      </c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164" t="s">
        <v>41</v>
      </c>
      <c r="T147" s="168"/>
      <c r="U147" s="168"/>
      <c r="V147" s="168"/>
      <c r="W147" s="168"/>
      <c r="X147" s="168"/>
      <c r="Y147" s="168"/>
      <c r="Z147" s="168"/>
      <c r="AA147" s="157">
        <v>0</v>
      </c>
      <c r="AB147" s="158"/>
      <c r="AC147" s="158"/>
      <c r="AD147" s="158"/>
      <c r="AE147" s="158"/>
      <c r="AF147" s="158"/>
      <c r="AG147" s="158"/>
      <c r="AH147" s="158"/>
      <c r="AI147" s="157">
        <v>0</v>
      </c>
      <c r="AJ147" s="158"/>
      <c r="AK147" s="158"/>
      <c r="AL147" s="158"/>
      <c r="AM147" s="158"/>
      <c r="AN147" s="158"/>
      <c r="AO147" s="158"/>
      <c r="AP147" s="158"/>
      <c r="AQ147" s="157">
        <f>AI147-AA147</f>
        <v>0</v>
      </c>
      <c r="AR147" s="158"/>
      <c r="AS147" s="158"/>
      <c r="AT147" s="158"/>
      <c r="AU147" s="158"/>
      <c r="AV147" s="158"/>
      <c r="AW147" s="158"/>
      <c r="AX147" s="158"/>
      <c r="AY147" s="160" t="s">
        <v>41</v>
      </c>
      <c r="AZ147" s="161"/>
      <c r="BA147" s="161"/>
      <c r="BB147" s="161"/>
      <c r="BC147" s="161"/>
      <c r="BD147" s="161"/>
      <c r="BE147" s="161"/>
      <c r="BF147" s="161"/>
      <c r="BG147" s="160" t="s">
        <v>41</v>
      </c>
      <c r="BH147" s="161"/>
      <c r="BI147" s="161"/>
      <c r="BJ147" s="161"/>
      <c r="BK147" s="161"/>
      <c r="BL147" s="161"/>
      <c r="BM147" s="161"/>
      <c r="BN147" s="161"/>
      <c r="BO147" s="27"/>
      <c r="BP147" s="27"/>
      <c r="BQ147" s="27"/>
    </row>
    <row r="148" spans="1:79" ht="15.75" hidden="1" customHeight="1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</row>
    <row r="149" spans="1:79" ht="15.75" customHeight="1" x14ac:dyDescent="0.2">
      <c r="A149" s="59" t="s">
        <v>78</v>
      </c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</row>
    <row r="150" spans="1:79" ht="12.75" customHeight="1" x14ac:dyDescent="0.2">
      <c r="A150" s="170" t="s">
        <v>176</v>
      </c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6"/>
      <c r="BO150" s="6"/>
      <c r="BP150" s="6"/>
      <c r="BQ150" s="6"/>
    </row>
    <row r="151" spans="1:79" ht="15.75" customHeight="1" x14ac:dyDescent="0.2">
      <c r="A151" s="59" t="s">
        <v>79</v>
      </c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59"/>
      <c r="BE151" s="59"/>
      <c r="BF151" s="59"/>
      <c r="BG151" s="59"/>
      <c r="BH151" s="59"/>
      <c r="BI151" s="59"/>
      <c r="BJ151" s="59"/>
      <c r="BK151" s="59"/>
      <c r="BL151" s="59"/>
      <c r="BM151" s="59"/>
      <c r="BN151" s="59"/>
      <c r="BO151" s="59"/>
      <c r="BP151" s="59"/>
      <c r="BQ151" s="59"/>
    </row>
    <row r="152" spans="1:79" ht="15.75" customHeight="1" x14ac:dyDescent="0.2">
      <c r="A152" s="170" t="s">
        <v>177</v>
      </c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6"/>
      <c r="BO152" s="6"/>
      <c r="BP152" s="6"/>
      <c r="BQ152" s="6"/>
    </row>
    <row r="153" spans="1:79" ht="15.75" customHeight="1" x14ac:dyDescent="0.25">
      <c r="A153" s="19" t="s">
        <v>80</v>
      </c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</row>
    <row r="154" spans="1:79" ht="15.75" customHeight="1" x14ac:dyDescent="0.2">
      <c r="A154" s="59" t="s">
        <v>81</v>
      </c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169"/>
      <c r="N154" s="169"/>
      <c r="O154" s="169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</row>
    <row r="155" spans="1:79" ht="15.75" customHeight="1" x14ac:dyDescent="0.2">
      <c r="A155" s="170" t="s">
        <v>178</v>
      </c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6"/>
      <c r="BO155" s="10"/>
      <c r="BP155" s="10"/>
      <c r="BQ155" s="10"/>
    </row>
    <row r="156" spans="1:79" ht="15.75" customHeight="1" x14ac:dyDescent="0.2">
      <c r="A156" s="59" t="s">
        <v>82</v>
      </c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169"/>
      <c r="N156" s="169"/>
      <c r="O156" s="169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</row>
    <row r="157" spans="1:79" ht="15.75" customHeight="1" x14ac:dyDescent="0.2">
      <c r="A157" s="170" t="s">
        <v>179</v>
      </c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6"/>
      <c r="BO157" s="10"/>
      <c r="BP157" s="10"/>
      <c r="BQ157" s="10"/>
    </row>
    <row r="158" spans="1:79" ht="15.75" customHeight="1" x14ac:dyDescent="0.2">
      <c r="A158" s="59" t="s">
        <v>83</v>
      </c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169"/>
      <c r="N158" s="169"/>
      <c r="O158" s="169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</row>
    <row r="159" spans="1:79" ht="15.75" customHeight="1" x14ac:dyDescent="0.2">
      <c r="A159" s="170" t="s">
        <v>180</v>
      </c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6"/>
      <c r="BO159" s="10"/>
      <c r="BP159" s="10"/>
      <c r="BQ159" s="10"/>
    </row>
    <row r="160" spans="1:79" ht="15.75" customHeight="1" x14ac:dyDescent="0.2">
      <c r="A160" s="59" t="s">
        <v>84</v>
      </c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169"/>
      <c r="N160" s="169"/>
      <c r="O160" s="169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</row>
    <row r="161" spans="1:69" ht="8.25" customHeight="1" x14ac:dyDescent="0.2">
      <c r="A161" s="171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6"/>
      <c r="BO161" s="10"/>
      <c r="BP161" s="10"/>
      <c r="BQ161" s="10"/>
    </row>
    <row r="162" spans="1:69" ht="15.75" hidden="1" customHeight="1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</row>
    <row r="163" spans="1:69" ht="42" customHeight="1" x14ac:dyDescent="0.25">
      <c r="A163" s="95" t="s">
        <v>157</v>
      </c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  <c r="AG163" s="70"/>
      <c r="AH163" s="70"/>
      <c r="AI163" s="70"/>
      <c r="AJ163" s="70"/>
      <c r="AK163" s="70"/>
      <c r="AL163" s="70"/>
      <c r="AM163" s="70"/>
      <c r="AN163" s="3"/>
      <c r="AO163" s="3"/>
      <c r="AP163" s="184" t="s">
        <v>159</v>
      </c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185"/>
      <c r="BD163" s="185"/>
      <c r="BE163" s="185"/>
      <c r="BF163" s="185"/>
      <c r="BG163" s="185"/>
      <c r="BH163" s="185"/>
    </row>
    <row r="164" spans="1:69" x14ac:dyDescent="0.2">
      <c r="W164" s="91" t="s">
        <v>6</v>
      </c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4"/>
      <c r="AO164" s="4"/>
      <c r="AP164" s="91" t="s">
        <v>32</v>
      </c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  <c r="BH164" s="91"/>
    </row>
    <row r="167" spans="1:69" ht="47.25" customHeight="1" x14ac:dyDescent="0.25">
      <c r="A167" s="92" t="s">
        <v>158</v>
      </c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4"/>
      <c r="X167" s="94"/>
      <c r="Y167" s="94"/>
      <c r="Z167" s="94"/>
      <c r="AA167" s="94"/>
      <c r="AB167" s="94"/>
      <c r="AC167" s="94"/>
      <c r="AD167" s="94"/>
      <c r="AE167" s="94"/>
      <c r="AF167" s="94"/>
      <c r="AG167" s="94"/>
      <c r="AH167" s="94"/>
      <c r="AI167" s="94"/>
      <c r="AJ167" s="94"/>
      <c r="AK167" s="94"/>
      <c r="AL167" s="94"/>
      <c r="AM167" s="94"/>
      <c r="AN167" s="3"/>
      <c r="AO167" s="3"/>
      <c r="AP167" s="186" t="s">
        <v>160</v>
      </c>
      <c r="AQ167" s="187"/>
      <c r="AR167" s="187"/>
      <c r="AS167" s="187"/>
      <c r="AT167" s="187"/>
      <c r="AU167" s="187"/>
      <c r="AV167" s="187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</row>
    <row r="168" spans="1:69" x14ac:dyDescent="0.2">
      <c r="W168" s="91" t="s">
        <v>6</v>
      </c>
      <c r="X168" s="91"/>
      <c r="Y168" s="91"/>
      <c r="Z168" s="91"/>
      <c r="AA168" s="91"/>
      <c r="AB168" s="91"/>
      <c r="AC168" s="91"/>
      <c r="AD168" s="91"/>
      <c r="AE168" s="91"/>
      <c r="AF168" s="91"/>
      <c r="AG168" s="91"/>
      <c r="AH168" s="91"/>
      <c r="AI168" s="91"/>
      <c r="AJ168" s="91"/>
      <c r="AK168" s="91"/>
      <c r="AL168" s="91"/>
      <c r="AM168" s="91"/>
      <c r="AN168" s="4"/>
      <c r="AO168" s="4"/>
      <c r="AP168" s="91" t="s">
        <v>32</v>
      </c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  <c r="BH168" s="91"/>
    </row>
  </sheetData>
  <mergeCells count="902">
    <mergeCell ref="A161:BN161"/>
    <mergeCell ref="A157:BN157"/>
    <mergeCell ref="A158:O158"/>
    <mergeCell ref="A159:BN159"/>
    <mergeCell ref="A160:O160"/>
    <mergeCell ref="A97:BQ97"/>
    <mergeCell ref="A98:BN98"/>
    <mergeCell ref="C66:X67"/>
    <mergeCell ref="C68:X68"/>
    <mergeCell ref="C69:X69"/>
    <mergeCell ref="C70:X70"/>
    <mergeCell ref="AD68:AH68"/>
    <mergeCell ref="AN68:AR68"/>
    <mergeCell ref="Y66:AM66"/>
    <mergeCell ref="Y68:AC68"/>
    <mergeCell ref="A154:O154"/>
    <mergeCell ref="A155:BN155"/>
    <mergeCell ref="A156:O156"/>
    <mergeCell ref="A149:BQ149"/>
    <mergeCell ref="A150:BN150"/>
    <mergeCell ref="A151:BQ151"/>
    <mergeCell ref="A152:BN152"/>
    <mergeCell ref="AY49:BN49"/>
    <mergeCell ref="A49:B49"/>
    <mergeCell ref="C49:R49"/>
    <mergeCell ref="S49:AH49"/>
    <mergeCell ref="AI49:AX49"/>
    <mergeCell ref="A142:BN142"/>
    <mergeCell ref="A143:BN143"/>
    <mergeCell ref="AI141:AP141"/>
    <mergeCell ref="AQ141:AX141"/>
    <mergeCell ref="AY146:BF146"/>
    <mergeCell ref="BG146:BN146"/>
    <mergeCell ref="S147:Z147"/>
    <mergeCell ref="AA147:AH147"/>
    <mergeCell ref="AI147:AP147"/>
    <mergeCell ref="AQ147:AX147"/>
    <mergeCell ref="AY147:BF147"/>
    <mergeCell ref="BG147:BN147"/>
    <mergeCell ref="S146:Z146"/>
    <mergeCell ref="AA146:AH146"/>
    <mergeCell ref="A141:B141"/>
    <mergeCell ref="C141:R141"/>
    <mergeCell ref="S141:Z141"/>
    <mergeCell ref="AA141:AH141"/>
    <mergeCell ref="AI139:AP139"/>
    <mergeCell ref="AQ138:AX138"/>
    <mergeCell ref="AQ139:AX139"/>
    <mergeCell ref="A140:BN140"/>
    <mergeCell ref="AY138:BF138"/>
    <mergeCell ref="BG138:BN138"/>
    <mergeCell ref="AY141:BF141"/>
    <mergeCell ref="BG141:BN141"/>
    <mergeCell ref="AY137:BF137"/>
    <mergeCell ref="BG137:BN137"/>
    <mergeCell ref="AI137:AP137"/>
    <mergeCell ref="AQ137:AX137"/>
    <mergeCell ref="C134:R134"/>
    <mergeCell ref="S134:Z134"/>
    <mergeCell ref="AA134:AH134"/>
    <mergeCell ref="AI134:AP134"/>
    <mergeCell ref="AY139:BF139"/>
    <mergeCell ref="BG139:BN139"/>
    <mergeCell ref="S138:Z138"/>
    <mergeCell ref="AA138:AH138"/>
    <mergeCell ref="AQ136:AX136"/>
    <mergeCell ref="AY136:BF136"/>
    <mergeCell ref="BG136:BN136"/>
    <mergeCell ref="S137:Z137"/>
    <mergeCell ref="AA136:AH136"/>
    <mergeCell ref="AA137:AH137"/>
    <mergeCell ref="S135:Z135"/>
    <mergeCell ref="AI135:AP135"/>
    <mergeCell ref="AQ135:AX135"/>
    <mergeCell ref="AY135:BF135"/>
    <mergeCell ref="BG135:BN135"/>
    <mergeCell ref="AQ134:AX134"/>
    <mergeCell ref="AY134:BF134"/>
    <mergeCell ref="BG134:BN134"/>
    <mergeCell ref="AA135:AH135"/>
    <mergeCell ref="AI144:AP144"/>
    <mergeCell ref="A144:B144"/>
    <mergeCell ref="AY144:BF144"/>
    <mergeCell ref="BG144:BN144"/>
    <mergeCell ref="S145:Z145"/>
    <mergeCell ref="AA145:AH145"/>
    <mergeCell ref="AY145:BF145"/>
    <mergeCell ref="BG145:BN145"/>
    <mergeCell ref="A147:B147"/>
    <mergeCell ref="C147:R147"/>
    <mergeCell ref="A146:B146"/>
    <mergeCell ref="C146:R146"/>
    <mergeCell ref="C144:R144"/>
    <mergeCell ref="AQ144:AX144"/>
    <mergeCell ref="A145:B145"/>
    <mergeCell ref="C145:R145"/>
    <mergeCell ref="S144:Z144"/>
    <mergeCell ref="AA144:AH144"/>
    <mergeCell ref="AI146:AP146"/>
    <mergeCell ref="AQ146:AX146"/>
    <mergeCell ref="AI145:AP145"/>
    <mergeCell ref="AQ145:AX145"/>
    <mergeCell ref="A137:B137"/>
    <mergeCell ref="C137:R137"/>
    <mergeCell ref="A136:B136"/>
    <mergeCell ref="C136:R136"/>
    <mergeCell ref="S136:Z136"/>
    <mergeCell ref="AI136:AP136"/>
    <mergeCell ref="A139:B139"/>
    <mergeCell ref="C139:R139"/>
    <mergeCell ref="S139:Z139"/>
    <mergeCell ref="AA139:AH139"/>
    <mergeCell ref="A138:B138"/>
    <mergeCell ref="C138:R138"/>
    <mergeCell ref="BN113:BQ113"/>
    <mergeCell ref="A130:BQ130"/>
    <mergeCell ref="A131:BN131"/>
    <mergeCell ref="A132:B132"/>
    <mergeCell ref="C132:R132"/>
    <mergeCell ref="S132:Z132"/>
    <mergeCell ref="AY133:BC133"/>
    <mergeCell ref="BD133:BH133"/>
    <mergeCell ref="BI133:BN133"/>
    <mergeCell ref="AC133:AH133"/>
    <mergeCell ref="AI133:AM133"/>
    <mergeCell ref="AN133:AR133"/>
    <mergeCell ref="AS133:AX133"/>
    <mergeCell ref="BG132:BN132"/>
    <mergeCell ref="BI113:BM113"/>
    <mergeCell ref="A106:B106"/>
    <mergeCell ref="C106:Z106"/>
    <mergeCell ref="AK113:AO113"/>
    <mergeCell ref="AP113:AT113"/>
    <mergeCell ref="AA106:AE106"/>
    <mergeCell ref="AF106:AJ106"/>
    <mergeCell ref="C113:Z113"/>
    <mergeCell ref="A112:B112"/>
    <mergeCell ref="C112:Z112"/>
    <mergeCell ref="AU113:AY113"/>
    <mergeCell ref="AZ113:BC113"/>
    <mergeCell ref="BD113:BH113"/>
    <mergeCell ref="A61:B61"/>
    <mergeCell ref="C60:R60"/>
    <mergeCell ref="C61:R61"/>
    <mergeCell ref="A60:B60"/>
    <mergeCell ref="AY56:BN56"/>
    <mergeCell ref="AY51:BN51"/>
    <mergeCell ref="AY53:BN53"/>
    <mergeCell ref="AY54:BN54"/>
    <mergeCell ref="AY55:BN55"/>
    <mergeCell ref="AI54:AX54"/>
    <mergeCell ref="AY61:BN61"/>
    <mergeCell ref="S61:AH61"/>
    <mergeCell ref="AI60:AX60"/>
    <mergeCell ref="AI61:AX61"/>
    <mergeCell ref="S60:AH60"/>
    <mergeCell ref="AY60:BN60"/>
    <mergeCell ref="AI51:AX51"/>
    <mergeCell ref="AI53:AX53"/>
    <mergeCell ref="AY48:BN48"/>
    <mergeCell ref="AI55:AX55"/>
    <mergeCell ref="AI56:AX56"/>
    <mergeCell ref="A58:B58"/>
    <mergeCell ref="C55:R55"/>
    <mergeCell ref="C56:R56"/>
    <mergeCell ref="S54:AH54"/>
    <mergeCell ref="S55:AH55"/>
    <mergeCell ref="S56:AH56"/>
    <mergeCell ref="A57:BN57"/>
    <mergeCell ref="A64:BQ64"/>
    <mergeCell ref="A69:B69"/>
    <mergeCell ref="Y70:AC70"/>
    <mergeCell ref="AA113:AE113"/>
    <mergeCell ref="AF113:AJ113"/>
    <mergeCell ref="A68:B68"/>
    <mergeCell ref="Y67:AC67"/>
    <mergeCell ref="A100:BQ100"/>
    <mergeCell ref="A47:BN47"/>
    <mergeCell ref="C58:R58"/>
    <mergeCell ref="A50:BN50"/>
    <mergeCell ref="A54:B54"/>
    <mergeCell ref="A55:B55"/>
    <mergeCell ref="S58:AH58"/>
    <mergeCell ref="AI58:AX58"/>
    <mergeCell ref="AY58:BN58"/>
    <mergeCell ref="A48:B48"/>
    <mergeCell ref="A51:B51"/>
    <mergeCell ref="A56:B56"/>
    <mergeCell ref="C48:R48"/>
    <mergeCell ref="C51:R51"/>
    <mergeCell ref="C53:R53"/>
    <mergeCell ref="C54:R54"/>
    <mergeCell ref="A53:B53"/>
    <mergeCell ref="BC69:BG69"/>
    <mergeCell ref="BC67:BG67"/>
    <mergeCell ref="AD69:AH69"/>
    <mergeCell ref="AI68:AM68"/>
    <mergeCell ref="AS67:AW67"/>
    <mergeCell ref="AN67:AR67"/>
    <mergeCell ref="AI67:AM67"/>
    <mergeCell ref="AP163:BH163"/>
    <mergeCell ref="AN66:BB66"/>
    <mergeCell ref="A101:BQ101"/>
    <mergeCell ref="A102:B103"/>
    <mergeCell ref="C102:Z103"/>
    <mergeCell ref="AA102:AO102"/>
    <mergeCell ref="AP102:BC102"/>
    <mergeCell ref="BD102:BQ102"/>
    <mergeCell ref="AA103:AE103"/>
    <mergeCell ref="AF103:AJ103"/>
    <mergeCell ref="BD103:BH103"/>
    <mergeCell ref="BI103:BM103"/>
    <mergeCell ref="BN103:BQ103"/>
    <mergeCell ref="A104:B104"/>
    <mergeCell ref="C104:Z104"/>
    <mergeCell ref="AA104:AE104"/>
    <mergeCell ref="AF104:AJ104"/>
    <mergeCell ref="AP168:BH168"/>
    <mergeCell ref="A167:V167"/>
    <mergeCell ref="W167:AM167"/>
    <mergeCell ref="AP167:BH167"/>
    <mergeCell ref="W168:AM168"/>
    <mergeCell ref="AP164:BH164"/>
    <mergeCell ref="W164:AM164"/>
    <mergeCell ref="A163:V163"/>
    <mergeCell ref="A113:B113"/>
    <mergeCell ref="AA132:AH132"/>
    <mergeCell ref="AI132:AP132"/>
    <mergeCell ref="AQ132:AX132"/>
    <mergeCell ref="AY132:BF132"/>
    <mergeCell ref="AP114:AT114"/>
    <mergeCell ref="AU114:AY114"/>
    <mergeCell ref="AZ114:BC114"/>
    <mergeCell ref="A133:B133"/>
    <mergeCell ref="C133:R133"/>
    <mergeCell ref="S133:W133"/>
    <mergeCell ref="X133:AB133"/>
    <mergeCell ref="A135:B135"/>
    <mergeCell ref="C135:R135"/>
    <mergeCell ref="A134:B134"/>
    <mergeCell ref="AI138:AP138"/>
    <mergeCell ref="W163:AM163"/>
    <mergeCell ref="A70:B70"/>
    <mergeCell ref="AD70:AH70"/>
    <mergeCell ref="BC70:BG70"/>
    <mergeCell ref="AU103:AY103"/>
    <mergeCell ref="AZ103:BC103"/>
    <mergeCell ref="AZ104:BC104"/>
    <mergeCell ref="AZ105:BC105"/>
    <mergeCell ref="AK105:AO105"/>
    <mergeCell ref="AF112:AJ112"/>
    <mergeCell ref="AK104:AO104"/>
    <mergeCell ref="AP104:AT104"/>
    <mergeCell ref="AU104:AY104"/>
    <mergeCell ref="BD104:BH104"/>
    <mergeCell ref="AP105:AT105"/>
    <mergeCell ref="AU105:AY105"/>
    <mergeCell ref="A105:B105"/>
    <mergeCell ref="C105:Z105"/>
    <mergeCell ref="AA105:AE105"/>
    <mergeCell ref="AF105:AJ105"/>
    <mergeCell ref="BD106:BH106"/>
    <mergeCell ref="BD105:BH105"/>
    <mergeCell ref="AA112:AE112"/>
    <mergeCell ref="AK106:AO106"/>
    <mergeCell ref="BM70:BQ70"/>
    <mergeCell ref="BH70:BL70"/>
    <mergeCell ref="AI70:AM70"/>
    <mergeCell ref="BD112:BH112"/>
    <mergeCell ref="BI112:BM112"/>
    <mergeCell ref="AP112:AT112"/>
    <mergeCell ref="AU112:AY112"/>
    <mergeCell ref="AZ112:BC112"/>
    <mergeCell ref="AK103:AO103"/>
    <mergeCell ref="AP103:AT103"/>
    <mergeCell ref="BN112:BQ112"/>
    <mergeCell ref="BI104:BM104"/>
    <mergeCell ref="BN106:BQ106"/>
    <mergeCell ref="BI105:BM105"/>
    <mergeCell ref="BN105:BQ105"/>
    <mergeCell ref="BN104:BQ104"/>
    <mergeCell ref="AP106:AT106"/>
    <mergeCell ref="AU106:AY106"/>
    <mergeCell ref="AZ106:BC106"/>
    <mergeCell ref="BI106:BM106"/>
    <mergeCell ref="AK112:AO112"/>
    <mergeCell ref="AU107:AY107"/>
    <mergeCell ref="AZ107:BC107"/>
    <mergeCell ref="BD107:BH107"/>
    <mergeCell ref="BM69:BQ69"/>
    <mergeCell ref="BH69:BL69"/>
    <mergeCell ref="A28:B28"/>
    <mergeCell ref="AO2:BL6"/>
    <mergeCell ref="A7:BL7"/>
    <mergeCell ref="A8:BL8"/>
    <mergeCell ref="A9:BL9"/>
    <mergeCell ref="A23:BL23"/>
    <mergeCell ref="AX69:BB69"/>
    <mergeCell ref="AX68:BB68"/>
    <mergeCell ref="AS68:AW68"/>
    <mergeCell ref="AI69:AM69"/>
    <mergeCell ref="AN69:AR69"/>
    <mergeCell ref="AS69:AW69"/>
    <mergeCell ref="A29:B29"/>
    <mergeCell ref="AF29:AJ29"/>
    <mergeCell ref="AZ29:BC29"/>
    <mergeCell ref="AU29:AY29"/>
    <mergeCell ref="AA29:AE29"/>
    <mergeCell ref="C29:Z29"/>
    <mergeCell ref="AK29:AO29"/>
    <mergeCell ref="A66:B67"/>
    <mergeCell ref="BC68:BG68"/>
    <mergeCell ref="Y69:AC6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Z28:BC28"/>
    <mergeCell ref="BD28:BH28"/>
    <mergeCell ref="BI29:BM29"/>
    <mergeCell ref="BD29:BH29"/>
    <mergeCell ref="BN29:BQ29"/>
    <mergeCell ref="AU17:BB17"/>
    <mergeCell ref="AN45:AR45"/>
    <mergeCell ref="AS45:AX45"/>
    <mergeCell ref="AU30:AY30"/>
    <mergeCell ref="A44:B44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45:W45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BI30:BM30"/>
    <mergeCell ref="BN30:BQ30"/>
    <mergeCell ref="BD30:BH30"/>
    <mergeCell ref="A43:BN43"/>
    <mergeCell ref="A41:BN41"/>
    <mergeCell ref="AN70:AR70"/>
    <mergeCell ref="AS70:AW70"/>
    <mergeCell ref="A59:BN59"/>
    <mergeCell ref="AZ30:BC30"/>
    <mergeCell ref="C44:R44"/>
    <mergeCell ref="BM67:BQ67"/>
    <mergeCell ref="BH67:BL67"/>
    <mergeCell ref="AD67:AH67"/>
    <mergeCell ref="AX67:BB67"/>
    <mergeCell ref="X45:AB45"/>
    <mergeCell ref="AC45:AH45"/>
    <mergeCell ref="BI45:BN45"/>
    <mergeCell ref="BD45:BH45"/>
    <mergeCell ref="AY45:BC45"/>
    <mergeCell ref="AI45:AM45"/>
    <mergeCell ref="AX70:BB70"/>
    <mergeCell ref="BC66:BQ66"/>
    <mergeCell ref="BH68:BL68"/>
    <mergeCell ref="BM68:BQ68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62:BN62"/>
    <mergeCell ref="S44:AH44"/>
    <mergeCell ref="AI44:AX44"/>
    <mergeCell ref="AY44:BN44"/>
    <mergeCell ref="A45:B45"/>
    <mergeCell ref="A46:B46"/>
    <mergeCell ref="C45:R45"/>
    <mergeCell ref="AY46:BN46"/>
    <mergeCell ref="C46:R46"/>
    <mergeCell ref="S46:AH46"/>
    <mergeCell ref="S48:AH48"/>
    <mergeCell ref="S51:AH51"/>
    <mergeCell ref="S53:AH53"/>
    <mergeCell ref="A52:XFD52"/>
    <mergeCell ref="AI46:AX46"/>
    <mergeCell ref="AI48:AX48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A36:B36"/>
    <mergeCell ref="AP35:AT35"/>
    <mergeCell ref="AU35:AY35"/>
    <mergeCell ref="AZ35:BC35"/>
    <mergeCell ref="BD35:BH35"/>
    <mergeCell ref="BI35:BM35"/>
    <mergeCell ref="BN35:BQ35"/>
    <mergeCell ref="A35:B35"/>
    <mergeCell ref="C35:Z35"/>
    <mergeCell ref="AA35:AE35"/>
    <mergeCell ref="AF35:AJ35"/>
    <mergeCell ref="AK35:AO35"/>
    <mergeCell ref="A39:B39"/>
    <mergeCell ref="C39:Z39"/>
    <mergeCell ref="AA39:AE39"/>
    <mergeCell ref="AF39:AJ39"/>
    <mergeCell ref="AK39:AO39"/>
    <mergeCell ref="A38:B38"/>
    <mergeCell ref="AP37:AT37"/>
    <mergeCell ref="AU37:AY37"/>
    <mergeCell ref="AZ37:BC37"/>
    <mergeCell ref="A37:B37"/>
    <mergeCell ref="C37:Z37"/>
    <mergeCell ref="AA37:AE37"/>
    <mergeCell ref="AF37:AJ37"/>
    <mergeCell ref="AK37:AO37"/>
    <mergeCell ref="C32:BQ32"/>
    <mergeCell ref="C34:BQ34"/>
    <mergeCell ref="C36:BQ36"/>
    <mergeCell ref="C38:BQ38"/>
    <mergeCell ref="AP39:AT39"/>
    <mergeCell ref="AU39:AY39"/>
    <mergeCell ref="AZ39:BC39"/>
    <mergeCell ref="BD39:BH39"/>
    <mergeCell ref="BI39:BM39"/>
    <mergeCell ref="BN39:BQ39"/>
    <mergeCell ref="BD37:BH37"/>
    <mergeCell ref="BI37:BM37"/>
    <mergeCell ref="BN37:BQ37"/>
    <mergeCell ref="AZ33:BC33"/>
    <mergeCell ref="BD33:BH33"/>
    <mergeCell ref="BI33:BM33"/>
    <mergeCell ref="BN33:BQ33"/>
    <mergeCell ref="A73:B73"/>
    <mergeCell ref="C73:BQ73"/>
    <mergeCell ref="AN72:AR72"/>
    <mergeCell ref="AS72:AW72"/>
    <mergeCell ref="AX72:BB72"/>
    <mergeCell ref="BC72:BG72"/>
    <mergeCell ref="BH72:BL72"/>
    <mergeCell ref="BM72:BQ72"/>
    <mergeCell ref="AS71:AW71"/>
    <mergeCell ref="AX71:BB71"/>
    <mergeCell ref="BC71:BG71"/>
    <mergeCell ref="BH71:BL71"/>
    <mergeCell ref="BM71:BQ71"/>
    <mergeCell ref="A72:B72"/>
    <mergeCell ref="C72:X72"/>
    <mergeCell ref="Y72:AC72"/>
    <mergeCell ref="AD72:AH72"/>
    <mergeCell ref="AI72:AM72"/>
    <mergeCell ref="A71:B71"/>
    <mergeCell ref="C71:X71"/>
    <mergeCell ref="Y71:AC71"/>
    <mergeCell ref="AD71:AH71"/>
    <mergeCell ref="AI71:AM71"/>
    <mergeCell ref="AN71:AR71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7:B77"/>
    <mergeCell ref="C77:BQ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N79:AR79"/>
    <mergeCell ref="A82:B82"/>
    <mergeCell ref="C82:X82"/>
    <mergeCell ref="Y82:AC82"/>
    <mergeCell ref="AD82:AH82"/>
    <mergeCell ref="AI82:AM82"/>
    <mergeCell ref="A81:B81"/>
    <mergeCell ref="C81:X81"/>
    <mergeCell ref="Y81:AC81"/>
    <mergeCell ref="AD81:AH81"/>
    <mergeCell ref="AI81:AM81"/>
    <mergeCell ref="AN82:AR82"/>
    <mergeCell ref="AS82:AW82"/>
    <mergeCell ref="AX82:BB82"/>
    <mergeCell ref="BC82:BG82"/>
    <mergeCell ref="BH82:BL82"/>
    <mergeCell ref="BM82:BQ82"/>
    <mergeCell ref="AS81:AW81"/>
    <mergeCell ref="AX81:BB81"/>
    <mergeCell ref="BC81:BG81"/>
    <mergeCell ref="BH81:BL81"/>
    <mergeCell ref="BM81:BQ81"/>
    <mergeCell ref="AN81:AR81"/>
    <mergeCell ref="C84:BQ84"/>
    <mergeCell ref="AS83:AW83"/>
    <mergeCell ref="AX83:BB83"/>
    <mergeCell ref="BC83:BG83"/>
    <mergeCell ref="BH83:BL83"/>
    <mergeCell ref="BM83:BQ83"/>
    <mergeCell ref="A84:B84"/>
    <mergeCell ref="A83:B83"/>
    <mergeCell ref="C83:X83"/>
    <mergeCell ref="Y83:AC83"/>
    <mergeCell ref="AD83:AH83"/>
    <mergeCell ref="AI83:AM83"/>
    <mergeCell ref="AN83:AR83"/>
    <mergeCell ref="C86:BQ86"/>
    <mergeCell ref="AS85:AW85"/>
    <mergeCell ref="AX85:BB85"/>
    <mergeCell ref="BC85:BG85"/>
    <mergeCell ref="BH85:BL85"/>
    <mergeCell ref="BM85:BQ85"/>
    <mergeCell ref="A86:B86"/>
    <mergeCell ref="A85:B85"/>
    <mergeCell ref="C85:X85"/>
    <mergeCell ref="Y85:AC85"/>
    <mergeCell ref="AD85:AH85"/>
    <mergeCell ref="AI85:AM85"/>
    <mergeCell ref="AN85:AR85"/>
    <mergeCell ref="C88:BQ88"/>
    <mergeCell ref="AS87:AW87"/>
    <mergeCell ref="AX87:BB87"/>
    <mergeCell ref="BC87:BG87"/>
    <mergeCell ref="BH87:BL87"/>
    <mergeCell ref="BM87:BQ87"/>
    <mergeCell ref="A88:B88"/>
    <mergeCell ref="A87:B87"/>
    <mergeCell ref="C87:X87"/>
    <mergeCell ref="Y87:AC87"/>
    <mergeCell ref="AD87:AH87"/>
    <mergeCell ref="AI87:AM87"/>
    <mergeCell ref="AN87:AR87"/>
    <mergeCell ref="A91:B91"/>
    <mergeCell ref="C91:BQ91"/>
    <mergeCell ref="AN90:AR90"/>
    <mergeCell ref="AS90:AW90"/>
    <mergeCell ref="AX90:BB90"/>
    <mergeCell ref="BC90:BG90"/>
    <mergeCell ref="BH90:BL90"/>
    <mergeCell ref="BM90:BQ90"/>
    <mergeCell ref="AS89:AW89"/>
    <mergeCell ref="AX89:BB89"/>
    <mergeCell ref="BC89:BG89"/>
    <mergeCell ref="BH89:BL89"/>
    <mergeCell ref="BM89:BQ89"/>
    <mergeCell ref="A90:B90"/>
    <mergeCell ref="C90:X90"/>
    <mergeCell ref="Y90:AC90"/>
    <mergeCell ref="AD90:AH90"/>
    <mergeCell ref="AI90:AM90"/>
    <mergeCell ref="A89:B89"/>
    <mergeCell ref="C89:X89"/>
    <mergeCell ref="Y89:AC89"/>
    <mergeCell ref="AD89:AH89"/>
    <mergeCell ref="AI89:AM89"/>
    <mergeCell ref="AN89:AR89"/>
    <mergeCell ref="A93:B93"/>
    <mergeCell ref="C93:BQ93"/>
    <mergeCell ref="AN92:AR92"/>
    <mergeCell ref="AS92:AW92"/>
    <mergeCell ref="AX92:BB92"/>
    <mergeCell ref="BC92:BG92"/>
    <mergeCell ref="BH92:BL92"/>
    <mergeCell ref="BM92:BQ92"/>
    <mergeCell ref="A92:B92"/>
    <mergeCell ref="C92:X92"/>
    <mergeCell ref="Y92:AC92"/>
    <mergeCell ref="AD92:AH92"/>
    <mergeCell ref="AI92:AM92"/>
    <mergeCell ref="A95:B95"/>
    <mergeCell ref="C95:BQ95"/>
    <mergeCell ref="AN94:AR94"/>
    <mergeCell ref="AS94:AW94"/>
    <mergeCell ref="AX94:BB94"/>
    <mergeCell ref="BC94:BG94"/>
    <mergeCell ref="BH94:BL94"/>
    <mergeCell ref="BM94:BQ94"/>
    <mergeCell ref="A94:B94"/>
    <mergeCell ref="C94:X94"/>
    <mergeCell ref="Y94:AC94"/>
    <mergeCell ref="AD94:AH94"/>
    <mergeCell ref="AI94:AM94"/>
    <mergeCell ref="BI107:BM107"/>
    <mergeCell ref="BN107:BQ107"/>
    <mergeCell ref="A108:B108"/>
    <mergeCell ref="C108:Z108"/>
    <mergeCell ref="AA108:AE108"/>
    <mergeCell ref="AF108:AJ108"/>
    <mergeCell ref="AK108:AO108"/>
    <mergeCell ref="AP108:AT108"/>
    <mergeCell ref="AU108:AY108"/>
    <mergeCell ref="AZ108:BC108"/>
    <mergeCell ref="A107:B107"/>
    <mergeCell ref="C107:Z107"/>
    <mergeCell ref="AA107:AE107"/>
    <mergeCell ref="AF107:AJ107"/>
    <mergeCell ref="AK107:AO107"/>
    <mergeCell ref="AP107:AT107"/>
    <mergeCell ref="BD108:BH108"/>
    <mergeCell ref="BI108:BM108"/>
    <mergeCell ref="BN108:BQ108"/>
    <mergeCell ref="A109:B109"/>
    <mergeCell ref="C109:Z109"/>
    <mergeCell ref="AA109:AE109"/>
    <mergeCell ref="AF109:AJ109"/>
    <mergeCell ref="AK109:AO109"/>
    <mergeCell ref="AP109:AT109"/>
    <mergeCell ref="AU109:AY109"/>
    <mergeCell ref="A111:B111"/>
    <mergeCell ref="C111:Z111"/>
    <mergeCell ref="AA111:AE111"/>
    <mergeCell ref="AF111:AJ111"/>
    <mergeCell ref="AK111:AO111"/>
    <mergeCell ref="AZ109:BC109"/>
    <mergeCell ref="BD109:BH109"/>
    <mergeCell ref="BI109:BM109"/>
    <mergeCell ref="BN109:BQ109"/>
    <mergeCell ref="A110:B110"/>
    <mergeCell ref="C110:Z110"/>
    <mergeCell ref="AA110:AE110"/>
    <mergeCell ref="AF110:AJ110"/>
    <mergeCell ref="AK110:AO110"/>
    <mergeCell ref="AP110:AT110"/>
    <mergeCell ref="AP111:AT111"/>
    <mergeCell ref="AU111:AY111"/>
    <mergeCell ref="AZ111:BC111"/>
    <mergeCell ref="BD111:BH111"/>
    <mergeCell ref="BI111:BM111"/>
    <mergeCell ref="BN111:BQ111"/>
    <mergeCell ref="AU110:AY110"/>
    <mergeCell ref="AZ110:BC110"/>
    <mergeCell ref="BD110:BH110"/>
    <mergeCell ref="BI110:BM110"/>
    <mergeCell ref="BN110:BQ110"/>
    <mergeCell ref="BD114:BH114"/>
    <mergeCell ref="BI114:BM114"/>
    <mergeCell ref="BN114:BQ114"/>
    <mergeCell ref="A115:B115"/>
    <mergeCell ref="C115:Z115"/>
    <mergeCell ref="AA115:AE115"/>
    <mergeCell ref="AF115:AJ115"/>
    <mergeCell ref="AK115:AO115"/>
    <mergeCell ref="AP115:AT115"/>
    <mergeCell ref="AU115:AY115"/>
    <mergeCell ref="A114:B114"/>
    <mergeCell ref="C114:Z114"/>
    <mergeCell ref="AA114:AE114"/>
    <mergeCell ref="AF114:AJ114"/>
    <mergeCell ref="AK114:AO114"/>
    <mergeCell ref="A117:B117"/>
    <mergeCell ref="C117:Z117"/>
    <mergeCell ref="AA117:AE117"/>
    <mergeCell ref="AF117:AJ117"/>
    <mergeCell ref="AK117:AO117"/>
    <mergeCell ref="AZ115:BC115"/>
    <mergeCell ref="BD115:BH115"/>
    <mergeCell ref="BI115:BM115"/>
    <mergeCell ref="BN115:BQ115"/>
    <mergeCell ref="A116:B116"/>
    <mergeCell ref="C116:Z116"/>
    <mergeCell ref="AA116:AE116"/>
    <mergeCell ref="AF116:AJ116"/>
    <mergeCell ref="AK116:AO116"/>
    <mergeCell ref="AP116:AT116"/>
    <mergeCell ref="AP117:AT117"/>
    <mergeCell ref="AU117:AY117"/>
    <mergeCell ref="AZ117:BC117"/>
    <mergeCell ref="BD117:BH117"/>
    <mergeCell ref="BI117:BM117"/>
    <mergeCell ref="BN117:BQ117"/>
    <mergeCell ref="AU116:AY116"/>
    <mergeCell ref="AZ116:BC116"/>
    <mergeCell ref="BD116:BH116"/>
    <mergeCell ref="BI116:BM116"/>
    <mergeCell ref="BN116:BQ116"/>
    <mergeCell ref="A119:B119"/>
    <mergeCell ref="C119:Z119"/>
    <mergeCell ref="AA119:AE119"/>
    <mergeCell ref="AF119:AJ119"/>
    <mergeCell ref="AK119:AO119"/>
    <mergeCell ref="A118:B118"/>
    <mergeCell ref="C118:Z118"/>
    <mergeCell ref="AA118:AE118"/>
    <mergeCell ref="AF118:AJ118"/>
    <mergeCell ref="AK118:AO118"/>
    <mergeCell ref="AP119:AT119"/>
    <mergeCell ref="AU119:AY119"/>
    <mergeCell ref="AZ119:BC119"/>
    <mergeCell ref="BD119:BH119"/>
    <mergeCell ref="BI119:BM119"/>
    <mergeCell ref="BN119:BQ119"/>
    <mergeCell ref="AU118:AY118"/>
    <mergeCell ref="AZ118:BC118"/>
    <mergeCell ref="BD118:BH118"/>
    <mergeCell ref="BI118:BM118"/>
    <mergeCell ref="BN118:BQ118"/>
    <mergeCell ref="AP118:AT118"/>
    <mergeCell ref="A121:B121"/>
    <mergeCell ref="C121:Z121"/>
    <mergeCell ref="AA121:AE121"/>
    <mergeCell ref="AF121:AJ121"/>
    <mergeCell ref="AK121:AO121"/>
    <mergeCell ref="A120:B120"/>
    <mergeCell ref="C120:Z120"/>
    <mergeCell ref="AA120:AE120"/>
    <mergeCell ref="AF120:AJ120"/>
    <mergeCell ref="AK120:AO120"/>
    <mergeCell ref="AP121:AT121"/>
    <mergeCell ref="AU121:AY121"/>
    <mergeCell ref="AZ121:BC121"/>
    <mergeCell ref="BD121:BH121"/>
    <mergeCell ref="BI121:BM121"/>
    <mergeCell ref="BN121:BQ121"/>
    <mergeCell ref="AU120:AY120"/>
    <mergeCell ref="AZ120:BC120"/>
    <mergeCell ref="BD120:BH120"/>
    <mergeCell ref="BI120:BM120"/>
    <mergeCell ref="BN120:BQ120"/>
    <mergeCell ref="AP120:AT120"/>
    <mergeCell ref="A123:B123"/>
    <mergeCell ref="C123:Z123"/>
    <mergeCell ref="AA123:AE123"/>
    <mergeCell ref="AF123:AJ123"/>
    <mergeCell ref="AK123:AO123"/>
    <mergeCell ref="A122:B122"/>
    <mergeCell ref="C122:Z122"/>
    <mergeCell ref="AA122:AE122"/>
    <mergeCell ref="AF122:AJ122"/>
    <mergeCell ref="AK122:AO122"/>
    <mergeCell ref="AP123:AT123"/>
    <mergeCell ref="AU123:AY123"/>
    <mergeCell ref="AZ123:BC123"/>
    <mergeCell ref="BD123:BH123"/>
    <mergeCell ref="BI123:BM123"/>
    <mergeCell ref="BN123:BQ123"/>
    <mergeCell ref="AU122:AY122"/>
    <mergeCell ref="AZ122:BC122"/>
    <mergeCell ref="BD122:BH122"/>
    <mergeCell ref="BI122:BM122"/>
    <mergeCell ref="BN122:BQ122"/>
    <mergeCell ref="AP122:AT122"/>
    <mergeCell ref="A125:B125"/>
    <mergeCell ref="C125:Z125"/>
    <mergeCell ref="AA125:AE125"/>
    <mergeCell ref="AF125:AJ125"/>
    <mergeCell ref="AK125:AO125"/>
    <mergeCell ref="A124:B124"/>
    <mergeCell ref="C124:Z124"/>
    <mergeCell ref="AA124:AE124"/>
    <mergeCell ref="AF124:AJ124"/>
    <mergeCell ref="AK124:AO124"/>
    <mergeCell ref="AP125:AT125"/>
    <mergeCell ref="AU125:AY125"/>
    <mergeCell ref="AZ125:BC125"/>
    <mergeCell ref="BD125:BH125"/>
    <mergeCell ref="BI125:BM125"/>
    <mergeCell ref="BN125:BQ125"/>
    <mergeCell ref="AU124:AY124"/>
    <mergeCell ref="AZ124:BC124"/>
    <mergeCell ref="BD124:BH124"/>
    <mergeCell ref="BI124:BM124"/>
    <mergeCell ref="BN124:BQ124"/>
    <mergeCell ref="AP124:AT124"/>
    <mergeCell ref="A127:B127"/>
    <mergeCell ref="C127:Z127"/>
    <mergeCell ref="AA127:AE127"/>
    <mergeCell ref="AF127:AJ127"/>
    <mergeCell ref="AK127:AO127"/>
    <mergeCell ref="A126:B126"/>
    <mergeCell ref="C126:Z126"/>
    <mergeCell ref="AA126:AE126"/>
    <mergeCell ref="AF126:AJ126"/>
    <mergeCell ref="AK126:AO126"/>
    <mergeCell ref="AP127:AT127"/>
    <mergeCell ref="AU127:AY127"/>
    <mergeCell ref="AZ127:BC127"/>
    <mergeCell ref="BD127:BH127"/>
    <mergeCell ref="BI127:BM127"/>
    <mergeCell ref="BN127:BQ127"/>
    <mergeCell ref="AU126:AY126"/>
    <mergeCell ref="AZ126:BC126"/>
    <mergeCell ref="BD126:BH126"/>
    <mergeCell ref="BI126:BM126"/>
    <mergeCell ref="BN126:BQ126"/>
    <mergeCell ref="AP126:AT126"/>
    <mergeCell ref="A129:B129"/>
    <mergeCell ref="C129:Z129"/>
    <mergeCell ref="AA129:AE129"/>
    <mergeCell ref="AF129:AJ129"/>
    <mergeCell ref="AK129:AO129"/>
    <mergeCell ref="A128:B128"/>
    <mergeCell ref="C128:Z128"/>
    <mergeCell ref="AA128:AE128"/>
    <mergeCell ref="AF128:AJ128"/>
    <mergeCell ref="AK128:AO128"/>
    <mergeCell ref="AP129:AT129"/>
    <mergeCell ref="AU129:AY129"/>
    <mergeCell ref="AZ129:BC129"/>
    <mergeCell ref="BD129:BH129"/>
    <mergeCell ref="BI129:BM129"/>
    <mergeCell ref="BN129:BQ129"/>
    <mergeCell ref="AU128:AY128"/>
    <mergeCell ref="AZ128:BC128"/>
    <mergeCell ref="BD128:BH128"/>
    <mergeCell ref="BI128:BM128"/>
    <mergeCell ref="BN128:BQ128"/>
    <mergeCell ref="AP128:AT128"/>
  </mergeCells>
  <phoneticPr fontId="0" type="noConversion"/>
  <conditionalFormatting sqref="C70:C95">
    <cfRule type="cellIs" dxfId="1" priority="1" stopIfTrue="1" operator="equal">
      <formula>$C69</formula>
    </cfRule>
  </conditionalFormatting>
  <conditionalFormatting sqref="A60:B61 A161 A141:B141 A157 A48:B49 A144:B147 A150 A152 A155 A159 A46:B46 A58:B58 A51:B51 A53:B56 A135:B139 A98 A70:B9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КПК1512170</vt:lpstr>
      <vt:lpstr>КПК1512170!Область_друку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2026-01-23T13:08:03Z</cp:lastPrinted>
  <dcterms:created xsi:type="dcterms:W3CDTF">2016-08-10T10:53:25Z</dcterms:created>
  <dcterms:modified xsi:type="dcterms:W3CDTF">2026-01-23T13:09:07Z</dcterms:modified>
</cp:coreProperties>
</file>