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<sst xmlns="http://schemas.openxmlformats.org/spreadsheetml/2006/main" count="46" uniqueCount="36">
  <si>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</si>
  <si>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</si>
  <si>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</si>
  <si>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</si>
  <si>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</si>
  <si>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</si>
  <si>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</si>
  <si>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</si>
  <si>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</si>
  <si>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</si>
  <si>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</si>
  <si>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</si>
  <si>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</si>
  <si>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</si>
  <si>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</si>
  <si>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</si>
  <si>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</si>
  <si>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</si>
  <si>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</si>
  <si>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</si>
  <si>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</si>
  <si>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</si>
  <si>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</si>
  <si>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</si>
  <si>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</si>
  <si>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</si>
  <si>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</si>
  <si>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Янков Олександр Степанович</t>
  </si>
  <si>
    <t>відпрацьо   вано</t>
  </si>
  <si>
    <t>з/пл по середньому</t>
  </si>
  <si>
    <t>лікарн.за рах.підпр</t>
  </si>
  <si>
    <t>ранг</t>
  </si>
  <si>
    <t xml:space="preserve">матеріальна допомога до відпустки </t>
  </si>
  <si>
    <t>лікарн.за рах. ПФУ</t>
  </si>
  <si>
    <t>Грицку-Андрієш Юлія Петрівна</t>
  </si>
  <si>
    <t xml:space="preserve">серпень  2023 р.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</si>
</sst>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center" vertical="top"/>
    </xf>
    <xf numFmtId="173" fontId="6" fillId="0" borderId="15" xfId="0" applyNumberFormat="1" applyFont="1" applyFill="1" applyBorder="1" applyAlignment="1">
      <alignment horizontal="right" vertical="top"/>
    </xf>
    <xf numFmtId="2" fontId="6" fillId="0" borderId="15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view="pageBreakPreview" zoomScale="80" zoomScaleSheetLayoutView="80" workbookViewId="0" topLeftCell="A9">
      <selection activeCell="G22" sqref="G22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6.125" style="0" customWidth="1"/>
    <col min="4" max="4" width="13.125" style="0" customWidth="1"/>
    <col min="5" max="5" width="7.875" style="0" customWidth="1"/>
    <col min="6" max="6" width="10.125" style="0" customWidth="1"/>
    <col min="7" max="7" width="10.875" style="0" customWidth="1"/>
    <col min="8" max="8" width="7.25390625" style="0" customWidth="1"/>
    <col min="9" max="9" width="12.375" style="0" customWidth="1"/>
    <col min="10" max="10" width="10.375" style="0" customWidth="1"/>
    <col min="11" max="11" width="8.125" style="0" customWidth="1"/>
    <col min="12" max="12" width="9.375" style="0" customWidth="1"/>
    <col min="13" max="13" width="10.875" style="0" customWidth="1"/>
    <col min="14" max="14" width="9.25390625" style="0" customWidth="1"/>
    <col min="15" max="15" width="10.125" style="0" customWidth="1"/>
    <col min="16" max="16" width="9.25390625" style="0" customWidth="1"/>
    <col min="17" max="18" width="10.8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8" ht="12.75" customHeight="1">
      <c r="A1" s="3"/>
      <c r="B1" s="3"/>
      <c r="C1" s="4">
        <v>1</v>
      </c>
      <c r="D1" s="4"/>
      <c r="E1" s="5"/>
      <c r="F1" s="5"/>
      <c r="G1" s="5"/>
      <c r="H1" s="5"/>
    </row>
    <row r="2" spans="1:9" ht="17.25" customHeight="1">
      <c r="A2" s="15" t="s">
        <v>19</v>
      </c>
      <c r="B2" s="15"/>
      <c r="C2" s="16"/>
      <c r="D2" s="16"/>
      <c r="E2" s="13"/>
      <c r="F2" s="13"/>
      <c r="G2" s="13"/>
      <c r="H2" s="13"/>
      <c r="I2" s="11"/>
    </row>
    <row r="3" spans="1:8" ht="12.75" customHeight="1">
      <c r="A3" s="31" t="s">
        <v>18</v>
      </c>
      <c r="B3" s="31"/>
      <c r="C3" s="31"/>
      <c r="D3" s="7"/>
      <c r="E3" s="2"/>
      <c r="F3" s="2"/>
      <c r="G3" s="2"/>
      <c r="H3" s="2"/>
    </row>
    <row r="4" spans="1:16" ht="16.5" customHeight="1">
      <c r="A4" s="12"/>
      <c r="B4" s="12"/>
      <c r="C4" s="12"/>
      <c r="D4" s="7"/>
      <c r="E4" s="2"/>
      <c r="F4" s="2"/>
      <c r="G4" s="2"/>
      <c r="H4" s="2"/>
      <c r="J4" s="14" t="s">
        <v>12</v>
      </c>
      <c r="K4" s="14"/>
      <c r="L4" s="14"/>
      <c r="M4" s="14"/>
      <c r="N4" s="14"/>
      <c r="O4" s="14"/>
      <c r="P4" s="14"/>
    </row>
    <row r="5" spans="1:16" ht="7.5" customHeight="1">
      <c r="A5" s="12"/>
      <c r="B5" s="12"/>
      <c r="C5" s="12"/>
      <c r="D5" s="7"/>
      <c r="E5" s="2"/>
      <c r="F5" s="2"/>
      <c r="G5" s="2"/>
      <c r="H5" s="2"/>
      <c r="J5" s="14"/>
      <c r="K5" s="14"/>
      <c r="L5" s="14"/>
      <c r="M5" s="14"/>
      <c r="N5" s="14"/>
      <c r="O5" s="14"/>
      <c r="P5" s="14"/>
    </row>
    <row r="6" spans="1:16" ht="18" customHeight="1">
      <c r="A6" s="12"/>
      <c r="B6" s="12"/>
      <c r="C6" s="12"/>
      <c r="D6" s="7"/>
      <c r="E6" s="2"/>
      <c r="F6" s="2"/>
      <c r="G6" s="2"/>
      <c r="H6" s="2"/>
      <c r="K6" s="20" t="s">
        <v>35</v>
      </c>
      <c r="L6" s="20"/>
      <c r="M6" s="17"/>
      <c r="N6" s="17"/>
      <c r="O6" s="17"/>
      <c r="P6" s="17"/>
    </row>
    <row r="7" spans="1:8" ht="12.75" customHeight="1">
      <c r="A7" s="12"/>
      <c r="B7" s="12"/>
      <c r="C7" s="12"/>
      <c r="D7" s="7"/>
      <c r="E7" s="2"/>
      <c r="F7" s="2"/>
      <c r="G7" s="2"/>
      <c r="H7" s="2"/>
    </row>
    <row r="8" spans="1:8" ht="12.75" customHeight="1" thickBot="1">
      <c r="A8" s="6"/>
      <c r="B8" s="6"/>
      <c r="C8" s="1"/>
      <c r="D8" s="1"/>
      <c r="E8" s="1"/>
      <c r="F8" s="1"/>
      <c r="G8" s="1"/>
      <c r="H8" s="1"/>
    </row>
    <row r="9" spans="1:22" ht="55.5" customHeight="1">
      <c r="A9" s="21" t="s">
        <v>0</v>
      </c>
      <c r="B9" s="21" t="s">
        <v>9</v>
      </c>
      <c r="C9" s="36" t="s">
        <v>6</v>
      </c>
      <c r="D9" s="21" t="s">
        <v>8</v>
      </c>
      <c r="E9" s="30" t="s">
        <v>28</v>
      </c>
      <c r="F9" s="21" t="s">
        <v>15</v>
      </c>
      <c r="G9" s="21" t="s">
        <v>29</v>
      </c>
      <c r="H9" s="21" t="s">
        <v>31</v>
      </c>
      <c r="I9" s="21" t="s">
        <v>16</v>
      </c>
      <c r="J9" s="21" t="s">
        <v>13</v>
      </c>
      <c r="K9" s="21" t="s">
        <v>10</v>
      </c>
      <c r="L9" s="21" t="s">
        <v>17</v>
      </c>
      <c r="M9" s="21" t="s">
        <v>32</v>
      </c>
      <c r="N9" s="21" t="s">
        <v>22</v>
      </c>
      <c r="O9" s="21" t="s">
        <v>33</v>
      </c>
      <c r="P9" s="21" t="s">
        <v>30</v>
      </c>
      <c r="Q9" s="21" t="s">
        <v>3</v>
      </c>
      <c r="R9" s="21" t="s">
        <v>24</v>
      </c>
      <c r="S9" s="21" t="s">
        <v>4</v>
      </c>
      <c r="T9" s="21" t="s">
        <v>11</v>
      </c>
      <c r="U9" s="21" t="s">
        <v>5</v>
      </c>
      <c r="V9" s="21" t="s">
        <v>1</v>
      </c>
    </row>
    <row r="10" spans="1:22" ht="13.5" customHeight="1" thickBot="1">
      <c r="A10" s="21"/>
      <c r="B10" s="21"/>
      <c r="C10" s="18"/>
      <c r="D10" s="19"/>
      <c r="E10" s="19" t="s">
        <v>7</v>
      </c>
      <c r="F10" s="19" t="s">
        <v>2</v>
      </c>
      <c r="G10" s="19"/>
      <c r="H10" s="19"/>
      <c r="I10" s="19" t="s">
        <v>2</v>
      </c>
      <c r="J10" s="19" t="s">
        <v>2</v>
      </c>
      <c r="K10" s="19" t="s">
        <v>2</v>
      </c>
      <c r="L10" s="19" t="s">
        <v>2</v>
      </c>
      <c r="M10" s="19"/>
      <c r="N10" s="19"/>
      <c r="O10" s="19"/>
      <c r="P10" s="19"/>
      <c r="Q10" s="19" t="s">
        <v>2</v>
      </c>
      <c r="R10" s="19" t="s">
        <v>2</v>
      </c>
      <c r="S10" s="19" t="s">
        <v>2</v>
      </c>
      <c r="T10" s="19" t="s">
        <v>2</v>
      </c>
      <c r="U10" s="19" t="s">
        <v>2</v>
      </c>
      <c r="V10" s="19"/>
    </row>
    <row r="11" spans="1:22" ht="15.75" customHeight="1" thickBot="1">
      <c r="A11" s="39"/>
      <c r="B11" s="39"/>
      <c r="C11" s="35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39" customHeight="1">
      <c r="A12" s="25">
        <v>1</v>
      </c>
      <c r="B12" s="25">
        <v>544</v>
      </c>
      <c r="C12" s="34" t="s">
        <v>25</v>
      </c>
      <c r="D12" s="33" t="s">
        <v>20</v>
      </c>
      <c r="E12" s="22">
        <v>21</v>
      </c>
      <c r="F12" s="23">
        <v>67699.43</v>
      </c>
      <c r="G12" s="23">
        <v>7945.52</v>
      </c>
      <c r="H12" s="23"/>
      <c r="I12" s="23"/>
      <c r="J12" s="23">
        <v>10154.91</v>
      </c>
      <c r="K12" s="23"/>
      <c r="L12" s="23"/>
      <c r="M12" s="23"/>
      <c r="N12" s="23"/>
      <c r="O12" s="23"/>
      <c r="P12" s="23"/>
      <c r="Q12" s="23">
        <f>SUM(F12:P12)</f>
        <v>85799.86</v>
      </c>
      <c r="R12" s="23">
        <v>30000</v>
      </c>
      <c r="S12" s="23">
        <v>15443.97</v>
      </c>
      <c r="T12" s="23">
        <v>1287</v>
      </c>
      <c r="U12" s="23">
        <f>SUM(R12:T12)</f>
        <v>46730.97</v>
      </c>
      <c r="V12" s="24">
        <f>SUM(Q12-U12)</f>
        <v>39068.89</v>
      </c>
    </row>
    <row r="13" spans="1:22" s="10" customFormat="1" ht="72" customHeight="1">
      <c r="A13" s="25">
        <v>2</v>
      </c>
      <c r="B13" s="25">
        <v>549</v>
      </c>
      <c r="C13" s="34" t="s">
        <v>26</v>
      </c>
      <c r="D13" s="33" t="s">
        <v>23</v>
      </c>
      <c r="E13" s="22">
        <v>17</v>
      </c>
      <c r="F13" s="23">
        <v>12488.7</v>
      </c>
      <c r="G13" s="23">
        <v>13237.16</v>
      </c>
      <c r="H13" s="23"/>
      <c r="I13" s="23">
        <v>12488.7</v>
      </c>
      <c r="J13" s="23">
        <v>1873.31</v>
      </c>
      <c r="K13" s="23">
        <v>94.23</v>
      </c>
      <c r="L13" s="23">
        <v>19163.05</v>
      </c>
      <c r="M13" s="23"/>
      <c r="N13" s="23">
        <v>3911.28</v>
      </c>
      <c r="O13" s="23"/>
      <c r="P13" s="23"/>
      <c r="Q13" s="23">
        <f>SUM(F13:P13)</f>
        <v>63256.42999999999</v>
      </c>
      <c r="R13" s="23">
        <v>10000</v>
      </c>
      <c r="S13" s="23">
        <v>11386.16</v>
      </c>
      <c r="T13" s="23">
        <v>948.85</v>
      </c>
      <c r="U13" s="23">
        <f>SUM(R13:T13)</f>
        <v>22335.01</v>
      </c>
      <c r="V13" s="24">
        <f>SUM(Q13-U13)</f>
        <v>40921.42</v>
      </c>
    </row>
    <row r="14" spans="1:22" s="10" customFormat="1" ht="79.5" customHeight="1">
      <c r="A14" s="25">
        <v>3</v>
      </c>
      <c r="B14" s="25">
        <v>552</v>
      </c>
      <c r="C14" s="34" t="s">
        <v>27</v>
      </c>
      <c r="D14" s="34" t="s">
        <v>21</v>
      </c>
      <c r="E14" s="29">
        <v>21</v>
      </c>
      <c r="F14" s="24">
        <v>14722.83</v>
      </c>
      <c r="G14" s="24"/>
      <c r="H14" s="24"/>
      <c r="I14" s="24">
        <v>14722.83</v>
      </c>
      <c r="J14" s="24">
        <v>2208.42</v>
      </c>
      <c r="K14" s="24"/>
      <c r="L14" s="24">
        <v>22084.25</v>
      </c>
      <c r="M14" s="24"/>
      <c r="N14" s="24">
        <v>3460.9</v>
      </c>
      <c r="O14" s="24"/>
      <c r="P14" s="24"/>
      <c r="Q14" s="24">
        <f>SUM(F14:P14)</f>
        <v>57199.23</v>
      </c>
      <c r="R14" s="24">
        <v>10000</v>
      </c>
      <c r="S14" s="24">
        <v>10295.86</v>
      </c>
      <c r="T14" s="24">
        <v>857.99</v>
      </c>
      <c r="U14" s="24">
        <f>SUM(R14:T14)</f>
        <v>21153.850000000002</v>
      </c>
      <c r="V14" s="24">
        <f>SUM(Q14-U14)</f>
        <v>36045.380000000005</v>
      </c>
    </row>
    <row r="15" spans="1:22" s="10" customFormat="1" ht="67.5" customHeight="1">
      <c r="A15" s="25">
        <v>4</v>
      </c>
      <c r="B15" s="25">
        <v>580</v>
      </c>
      <c r="C15" s="37" t="s">
        <v>34</v>
      </c>
      <c r="D15" s="34" t="s">
        <v>21</v>
      </c>
      <c r="E15" s="26">
        <v>22</v>
      </c>
      <c r="F15" s="24">
        <v>15423.91</v>
      </c>
      <c r="G15" s="24">
        <v>2250</v>
      </c>
      <c r="H15" s="24"/>
      <c r="I15" s="24">
        <v>15423.91</v>
      </c>
      <c r="J15" s="24"/>
      <c r="K15" s="24"/>
      <c r="L15" s="24">
        <v>23135.87</v>
      </c>
      <c r="M15" s="24"/>
      <c r="N15" s="24"/>
      <c r="O15" s="24"/>
      <c r="P15" s="24"/>
      <c r="Q15" s="24">
        <f>SUM(F15:P15)</f>
        <v>56233.69</v>
      </c>
      <c r="R15" s="24">
        <v>8000</v>
      </c>
      <c r="S15" s="24">
        <v>10122.06</v>
      </c>
      <c r="T15" s="24">
        <v>843.51</v>
      </c>
      <c r="U15" s="24">
        <f>SUM(R15:T15)</f>
        <v>18965.569999999996</v>
      </c>
      <c r="V15" s="24">
        <f>SUM(Q15-U15)</f>
        <v>37268.12000000001</v>
      </c>
    </row>
    <row r="16" spans="1:22" ht="38.25" customHeight="1" thickBot="1">
      <c r="A16" s="40"/>
      <c r="B16" s="41"/>
      <c r="C16" s="38" t="s">
        <v>14</v>
      </c>
      <c r="D16" s="32"/>
      <c r="E16" s="27"/>
      <c r="F16" s="28">
        <f aca="true" t="shared" si="0" ref="F16:V16">SUM(F12:F15)</f>
        <v>110334.87</v>
      </c>
      <c r="G16" s="28">
        <f t="shared" si="0"/>
        <v>23432.68</v>
      </c>
      <c r="H16" s="28">
        <f t="shared" si="0"/>
        <v>0</v>
      </c>
      <c r="I16" s="28">
        <f t="shared" si="0"/>
        <v>42635.44</v>
      </c>
      <c r="J16" s="28">
        <f t="shared" si="0"/>
        <v>14236.64</v>
      </c>
      <c r="K16" s="28">
        <f t="shared" si="0"/>
        <v>94.23</v>
      </c>
      <c r="L16" s="28">
        <f t="shared" si="0"/>
        <v>64383.17</v>
      </c>
      <c r="M16" s="28">
        <f t="shared" si="0"/>
        <v>0</v>
      </c>
      <c r="N16" s="28">
        <f t="shared" si="0"/>
        <v>7372.18</v>
      </c>
      <c r="O16" s="28">
        <f t="shared" si="0"/>
        <v>0</v>
      </c>
      <c r="P16" s="28">
        <f t="shared" si="0"/>
        <v>0</v>
      </c>
      <c r="Q16" s="28">
        <f t="shared" si="0"/>
        <v>262489.20999999996</v>
      </c>
      <c r="R16" s="28">
        <f t="shared" si="0"/>
        <v>58000</v>
      </c>
      <c r="S16" s="28">
        <f t="shared" si="0"/>
        <v>47248.049999999996</v>
      </c>
      <c r="T16" s="28">
        <f t="shared" si="0"/>
        <v>3937.3500000000004</v>
      </c>
      <c r="U16" s="28">
        <f t="shared" si="0"/>
        <v>109185.4</v>
      </c>
      <c r="V16" s="28">
        <f t="shared" si="0"/>
        <v>153303.81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2023-08-31T11:27:20Z</cp:lastPrinted>
  <dcterms:created xsi:type="dcterms:W3CDTF">2003-05-15T10:58:21Z</dcterms:created>
  <dcterms:modified xsi:type="dcterms:W3CDTF">2023-08-31T11:28:05Z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