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2.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55" yWindow="0" windowWidth="20730" windowHeight="11700"/>
  </bookViews>
  <sheets>
    <sheet name="Узагальнені" sheetId="6" r:id="rId1"/>
    <sheet name="КПК0218240 (2)" sheetId="5" r:id="rId2"/>
    <sheet name="КПК0210180 (2)" sheetId="4" r:id="rId3"/>
    <sheet name="КПК0210180" sheetId="2" r:id="rId4"/>
    <sheet name="КПК0218240" sheetId="3" r:id="rId5"/>
  </sheets>
  <externalReferences>
    <externalReference r:id="rId6"/>
  </externalReferences>
  <definedNames>
    <definedName name="_xlnm.Print_Area" localSheetId="3">КПК0210180!$A$1:$BQ$104</definedName>
    <definedName name="_xlnm.Print_Area" localSheetId="2">'КПК0210180 (2)'!$A$1:$BQ$155</definedName>
    <definedName name="_xlnm.Print_Area" localSheetId="4">КПК0218240!$A$1:$BQ$103</definedName>
    <definedName name="_xlnm.Print_Area" localSheetId="1">'КПК0218240 (2)'!$A$1:$BQ$131</definedName>
  </definedNames>
  <calcPr calcId="145621"/>
</workbook>
</file>

<file path=xl/calcChain.xml><?xml version="1.0" encoding="utf-8"?>
<calcChain xmlns="http://schemas.openxmlformats.org/spreadsheetml/2006/main">
  <c r="F15" i="6" l="1"/>
  <c r="E15" i="6"/>
  <c r="D15" i="6"/>
  <c r="A14" i="6"/>
  <c r="AQ112" i="5"/>
  <c r="AQ109" i="5"/>
  <c r="AQ106" i="5"/>
  <c r="AQ104" i="5"/>
  <c r="AQ103" i="5"/>
  <c r="AQ102" i="5"/>
  <c r="AQ101" i="5"/>
  <c r="AQ100" i="5"/>
  <c r="AI100" i="5"/>
  <c r="AA100" i="5"/>
  <c r="BN93" i="5"/>
  <c r="BI93" i="5"/>
  <c r="BD93" i="5"/>
  <c r="AZ93" i="5"/>
  <c r="BN90" i="5"/>
  <c r="BI90" i="5"/>
  <c r="BD90" i="5"/>
  <c r="AZ90" i="5"/>
  <c r="BN87" i="5"/>
  <c r="BI87" i="5"/>
  <c r="BD87" i="5"/>
  <c r="AZ87" i="5"/>
  <c r="BN84" i="5"/>
  <c r="BI84" i="5"/>
  <c r="BD84" i="5"/>
  <c r="AZ84" i="5"/>
  <c r="BI79" i="5"/>
  <c r="BD79" i="5"/>
  <c r="AZ79" i="5"/>
  <c r="AK79" i="5"/>
  <c r="BN79" i="5" s="1"/>
  <c r="BI78" i="5"/>
  <c r="BD78" i="5"/>
  <c r="AZ78" i="5"/>
  <c r="AK78" i="5"/>
  <c r="BN78" i="5" s="1"/>
  <c r="BH67" i="5"/>
  <c r="BC67" i="5"/>
  <c r="BH65" i="5"/>
  <c r="BC65" i="5"/>
  <c r="BH63" i="5"/>
  <c r="BC63" i="5"/>
  <c r="BH61" i="5"/>
  <c r="BC61" i="5"/>
  <c r="AI48" i="5"/>
  <c r="AY46" i="5"/>
  <c r="AY45" i="5"/>
  <c r="AY44" i="5"/>
  <c r="AY43" i="5"/>
  <c r="AY41" i="5" s="1"/>
  <c r="AI41" i="5"/>
  <c r="S41" i="5"/>
  <c r="AI36" i="5"/>
  <c r="BI31" i="5"/>
  <c r="BD31" i="5"/>
  <c r="BN31" i="5" s="1"/>
  <c r="AZ31" i="5"/>
  <c r="AK31" i="5"/>
  <c r="BI30" i="5"/>
  <c r="BD30" i="5"/>
  <c r="BN30" i="5" s="1"/>
  <c r="AZ30" i="5"/>
  <c r="AK30" i="5"/>
  <c r="N16" i="5"/>
  <c r="AQ134" i="4"/>
  <c r="AQ131" i="4"/>
  <c r="AQ128" i="4"/>
  <c r="AQ126" i="4"/>
  <c r="AQ125" i="4"/>
  <c r="AQ124" i="4"/>
  <c r="AQ123" i="4"/>
  <c r="AQ122" i="4"/>
  <c r="AI122" i="4"/>
  <c r="AA122" i="4"/>
  <c r="BN115" i="4"/>
  <c r="BI115" i="4"/>
  <c r="BD115" i="4"/>
  <c r="AZ115" i="4"/>
  <c r="BN113" i="4"/>
  <c r="BI113" i="4"/>
  <c r="BD113" i="4"/>
  <c r="AZ113" i="4"/>
  <c r="BN110" i="4"/>
  <c r="BI110" i="4"/>
  <c r="BD110" i="4"/>
  <c r="AZ110" i="4"/>
  <c r="BN108" i="4"/>
  <c r="BI108" i="4"/>
  <c r="BD108" i="4"/>
  <c r="AZ108" i="4"/>
  <c r="BN105" i="4"/>
  <c r="BI105" i="4"/>
  <c r="BD105" i="4"/>
  <c r="AZ105" i="4"/>
  <c r="BN103" i="4"/>
  <c r="BI103" i="4"/>
  <c r="BD103" i="4"/>
  <c r="AZ103" i="4"/>
  <c r="BN100" i="4"/>
  <c r="BI100" i="4"/>
  <c r="BD100" i="4"/>
  <c r="AZ100" i="4"/>
  <c r="BN98" i="4"/>
  <c r="BI98" i="4"/>
  <c r="BD98" i="4"/>
  <c r="AZ98" i="4"/>
  <c r="BI93" i="4"/>
  <c r="BD93" i="4"/>
  <c r="AZ93" i="4"/>
  <c r="AK93" i="4"/>
  <c r="BN93" i="4" s="1"/>
  <c r="BI91" i="4"/>
  <c r="BD91" i="4"/>
  <c r="AZ91" i="4"/>
  <c r="AK91" i="4"/>
  <c r="BN91" i="4" s="1"/>
  <c r="BI90" i="4"/>
  <c r="BD90" i="4"/>
  <c r="AZ90" i="4"/>
  <c r="AK90" i="4"/>
  <c r="BN90" i="4" s="1"/>
  <c r="BH79" i="4"/>
  <c r="BC79" i="4"/>
  <c r="BH76" i="4"/>
  <c r="BC76" i="4"/>
  <c r="BH74" i="4"/>
  <c r="BC74" i="4"/>
  <c r="BH71" i="4"/>
  <c r="BC71" i="4"/>
  <c r="BH69" i="4"/>
  <c r="BC69" i="4"/>
  <c r="BH66" i="4"/>
  <c r="BC66" i="4"/>
  <c r="BH65" i="4"/>
  <c r="BC65" i="4"/>
  <c r="AI51" i="4"/>
  <c r="AY49" i="4"/>
  <c r="AY48" i="4"/>
  <c r="AY47" i="4"/>
  <c r="AY46" i="4"/>
  <c r="AY44" i="4" s="1"/>
  <c r="AI44" i="4"/>
  <c r="S44" i="4"/>
  <c r="AI39" i="4"/>
  <c r="BI33" i="4"/>
  <c r="BD33" i="4"/>
  <c r="BN33" i="4" s="1"/>
  <c r="AZ33" i="4"/>
  <c r="AK33" i="4"/>
  <c r="BI31" i="4"/>
  <c r="BD31" i="4"/>
  <c r="BN31" i="4" s="1"/>
  <c r="AZ31" i="4"/>
  <c r="AK31" i="4"/>
  <c r="BI30" i="4"/>
  <c r="BN30" i="4" s="1"/>
  <c r="BD30" i="4"/>
  <c r="AZ30" i="4"/>
  <c r="AK30" i="4"/>
  <c r="N13" i="4"/>
  <c r="N16" i="4" s="1"/>
  <c r="N85" i="3" l="1"/>
  <c r="N82" i="3"/>
  <c r="N11" i="3"/>
  <c r="N14" i="3" s="1"/>
  <c r="N86" i="2"/>
  <c r="N83" i="2"/>
  <c r="N14" i="2"/>
  <c r="BC30" i="3"/>
  <c r="AK30" i="3"/>
  <c r="BC27" i="3"/>
  <c r="AK27" i="3"/>
  <c r="BC32" i="2"/>
  <c r="AK32" i="2"/>
  <c r="BC29" i="2"/>
  <c r="AK29" i="2"/>
  <c r="BC28" i="2"/>
  <c r="AK28" i="2"/>
</calcChain>
</file>

<file path=xl/sharedStrings.xml><?xml version="1.0" encoding="utf-8"?>
<sst xmlns="http://schemas.openxmlformats.org/spreadsheetml/2006/main" count="983" uniqueCount="294">
  <si>
    <t>№ з/п</t>
  </si>
  <si>
    <t>Показники</t>
  </si>
  <si>
    <t>1.</t>
  </si>
  <si>
    <t>(підпис)</t>
  </si>
  <si>
    <t>npp</t>
  </si>
  <si>
    <t>name</t>
  </si>
  <si>
    <t>2.</t>
  </si>
  <si>
    <t>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</si>
  <si>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</si>
  <si>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</si>
  <si>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</si>
  <si>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</si>
  <si>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</si>
  <si>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</si>
  <si>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</si>
  <si>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</si>
  <si>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</si>
  <si>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</si>
  <si>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(Власне ім’я, ПРІЗВИЩЕ)</t>
  </si>
  <si>
    <t>* Зазначаються всі напрями використання бюджетних коштів, затверджені у паспорті бюджетної програми</t>
  </si>
  <si>
    <t>ОЦІНКА ЕФЕКТИВНОСТІ БЮДЖЕТНОЇ ПРОГРАМИ</t>
  </si>
  <si>
    <t>Попередній період</t>
  </si>
  <si>
    <t>затверджено</t>
  </si>
  <si>
    <t>виконано</t>
  </si>
  <si>
    <t>виконання плану</t>
  </si>
  <si>
    <t>Звітний період</t>
  </si>
  <si>
    <t xml:space="preserve"> - показники ефективності</t>
  </si>
  <si>
    <t xml:space="preserve"> - показники якості</t>
  </si>
  <si>
    <t>а) Розрахунок середнього індексу виконання показників ефективності бюджетної програми:</t>
  </si>
  <si>
    <t>б) розрахунок середнього індексу виконання показників якості бюджетної програми:</t>
  </si>
  <si>
    <t>в) розрахунок порівняння результативності бюджетної програми із показниками попереднього періоду:</t>
  </si>
  <si>
    <t>Кінцевий розрахунок загальної ефективності бюджетної програми складається із загальної суми набраних балів за кожним із параметрів оцінки:</t>
  </si>
  <si>
    <t>∑ = І(еф) + І(як)+ І₁,</t>
  </si>
  <si>
    <t>z1</t>
  </si>
  <si>
    <t>s1</t>
  </si>
  <si>
    <t>z2</t>
  </si>
  <si>
    <t>s2</t>
  </si>
  <si>
    <t>p6.6</t>
  </si>
  <si>
    <t>s6.6</t>
  </si>
  <si>
    <t>p6.7</t>
  </si>
  <si>
    <t>s6.7</t>
  </si>
  <si>
    <t>* - Показники-дестимулятори.  При розрахунку використовується обернене значення:</t>
  </si>
  <si>
    <t>formula=IF(RC[-12]=0,0,RC[-6]/RC[-12])</t>
  </si>
  <si>
    <t>∑=</t>
  </si>
  <si>
    <t xml:space="preserve">І₁ = </t>
  </si>
  <si>
    <t>Звичайна шкала</t>
  </si>
  <si>
    <t>Відкоригована шкала</t>
  </si>
  <si>
    <t>Висока ефективність програми</t>
  </si>
  <si>
    <t>Середня ефективність програми</t>
  </si>
  <si>
    <t>Низька ефективність програми</t>
  </si>
  <si>
    <t>215 і більше балів</t>
  </si>
  <si>
    <t>190 - 215 балів</t>
  </si>
  <si>
    <t>менше 190 балів</t>
  </si>
  <si>
    <t>skr1</t>
  </si>
  <si>
    <t>Додаток 1</t>
  </si>
  <si>
    <t>РЕЗУЛЬТАТИ АНАЛІЗУ  ЕФЕКТИВНОСТІ БЮДЖЕТНОЇ ПРОГРАМИ</t>
  </si>
  <si>
    <t>4.</t>
  </si>
  <si>
    <t>Результати аналізу ефективності</t>
  </si>
  <si>
    <t>Назва підпрограми / завдання бюджетної програми</t>
  </si>
  <si>
    <t>Кількість нарахованих балів</t>
  </si>
  <si>
    <t>Висока ефективність</t>
  </si>
  <si>
    <t>Середня ефективність</t>
  </si>
  <si>
    <t>Низька ефективність</t>
  </si>
  <si>
    <t>r1</t>
  </si>
  <si>
    <t>5.</t>
  </si>
  <si>
    <t>Поглиблений аналіз причин низької ефективності</t>
  </si>
  <si>
    <t>p6.8</t>
  </si>
  <si>
    <t>s6.8</t>
  </si>
  <si>
    <t>Видатки (надані кредити з бюджету) на реалізацію місцевих/регіональних програм, які виконуються в межах бюджетної програми</t>
  </si>
  <si>
    <t>Середня вартість одного заходу  на виконання Указів Президента України, постанов, розпоряджень, доручень КМУ, Офісу Президента, голови ОДА (начальника ОВА) та планів роботи ОДА (в т.ч. організація робочих зустрічей, засідань,  нарад тощо)</t>
  </si>
  <si>
    <t>Середній обсяг витрат на виконання одного заходу  із заохочення та нагородження громадян, які досягли визначних успіхів у виробничій, науковій, державній, військовій, творчій та інших сферах діяльності, придбання вітальних листівок тощо</t>
  </si>
  <si>
    <t>Відсоток мешканців області, що долучатимуться до відзначення знаменних і пам`ятних дат, спільного вирішення проблемних питань суспільного життя</t>
  </si>
  <si>
    <t>Інша діяльність у сфері державного управління</t>
  </si>
  <si>
    <t>Використання коштів, отриманих з обласного бюджету за бюджетною програмою 0210180 у 2024 році, становить 82,7%. Невиконання 17,3 % до передбачених асигнувань  відбулось через  зменшенням кількості заходів  на виконання Указів Президента України, постанов, розпоряджень, доручень КМУ, Офісу Президента, голови ОДА (начальника ОВА) та планів роботи ОДА (в т.ч. організація робочих зустрічей, засідань,  нарад тощо)  у зв'язку із введення  воєнного стану в Україні. Також на розбіжність у показниках вплинуло те, що  відзначення громадян здійснювалось здебільшого грамотами і подяками, вартість яких є значно меншою, а кількість громадян, яких було нагороджено більш дороговартісними подарунками - зменшилась.  Всі ці чинники вплинули на розбіжність між плановими та фактичними показниками : середній обсяг витрат на виконання одного заходу  пов’язаного з вшануванням мешканців області зменшився на 0,15 тис. грн, а   кількості заходів із нагородження збільшился на 33.Також відбулося збільшення середньої вартість одного заходу  на виконання Указів Президента України, постанов, розпоряджень, доручень КМУ, Офісу Президента, голови ОДА (начальника ОВА) та планів роботи ОДА (в т.ч. організація робочих зустрічей, засідань,  нарад тощо)  на 73,3 тис. грн за рахунок зменшення кількості заходів, а також за рахунок збільшення витрат з метою  проведення заходів на більш високому рівні.</t>
  </si>
  <si>
    <t>0200000</t>
  </si>
  <si>
    <t>Т. в. о. керівника апарату обласної державної адміністрації (ОВА)</t>
  </si>
  <si>
    <t>Матвій РЕНДЮК</t>
  </si>
  <si>
    <t>00022680</t>
  </si>
  <si>
    <t>2410000000</t>
  </si>
  <si>
    <t xml:space="preserve">  гривень</t>
  </si>
  <si>
    <t>місцевого бюджету на 2024  рік</t>
  </si>
  <si>
    <t>станом на 2024  рік</t>
  </si>
  <si>
    <t>0210180</t>
  </si>
  <si>
    <t>0210000</t>
  </si>
  <si>
    <t>0180</t>
  </si>
  <si>
    <t>0133</t>
  </si>
  <si>
    <t/>
  </si>
  <si>
    <t>'І(ефф.)звіт = ((347500/420803,65)+(2105/1950,33)) / 2 * 100 = 95,26</t>
  </si>
  <si>
    <t>'І(ефф.)баз = ((22143/77188,4)+(1696/1036)) / 2 * 100 = 96,2</t>
  </si>
  <si>
    <t>'І(як.)звіт = ((25/25)) / 1 * 100 = 100</t>
  </si>
  <si>
    <t>I1 = 95,26 / 96,2 = 0,99</t>
  </si>
  <si>
    <t>Оскільки І1 = 0,99, що відповідає критерію оцінки 0,85 &lt;= І1 &lt; 1, то за цим параметром для даної програми нараховується 15 балів</t>
  </si>
  <si>
    <t>15</t>
  </si>
  <si>
    <t>95,26 + 100 + 15 =  210.26 - Середня ефективність</t>
  </si>
  <si>
    <t>Середній обсяг витрат на придбання однієї одиниці  обладнання, технічних засобів, дронів, засобів зв’язку, прихованого спостереження, відеофіксації,  інструменту тощо</t>
  </si>
  <si>
    <t>Відсоток виконання листів, звернень тощо, щодо підтримки у забезпеченні військових частин (установ)</t>
  </si>
  <si>
    <t>Заходи та роботи з територіальної оборони</t>
  </si>
  <si>
    <t>Використання коштів, отриманих з обласного бюджету за бюджетною програмою 0218240 у 2024 році, становить 100 %. Всі поставлені завдання виконано в повному обсязі. За кошти програми придбано 290 одиниць  дронів та засобів  відеофіксації, середня вартість яких становить 14,6 тис. грн.</t>
  </si>
  <si>
    <t>0218240</t>
  </si>
  <si>
    <t>8240</t>
  </si>
  <si>
    <t>0380</t>
  </si>
  <si>
    <t>Відсутність даних для розрахунку I1 (минулий рік) зменшує відповідне значення шкали ефективності програми на 25 балів :</t>
  </si>
  <si>
    <t>215 - 25 = 190 і більше балів</t>
  </si>
  <si>
    <t>(190  - 25) = 165) - (215  - 25) = 190)</t>
  </si>
  <si>
    <t>менше 190  - 25 = 165</t>
  </si>
  <si>
    <t>'І(ефф.)звіт = ((14646,27/14646,27)) / 1 * 100 = 100</t>
  </si>
  <si>
    <t>'І(ефф.)баз =  = 0</t>
  </si>
  <si>
    <t>'І(як.)звіт = ((10/10)) / 1 * 100 = 100</t>
  </si>
  <si>
    <t>I1 = 100 / 0 = 0</t>
  </si>
  <si>
    <t>Оскільки І1 = 0, що відповідає критерію оцінки І1 &lt; 0.85, то за цим параметром для даної програми нараховується 0 балів</t>
  </si>
  <si>
    <t>0</t>
  </si>
  <si>
    <t>100 + 100 + 0 =  200 - Висока ефективність</t>
  </si>
  <si>
    <t>Чернівецька обласна державна адміністрація (обласна військова адміністрація)</t>
  </si>
  <si>
    <t xml:space="preserve">(пункт 4 розділу ІІІ із змінами, внесеними згідно з наказом Міністерства фінансів України від 12.01.2012р.№13)
</t>
  </si>
  <si>
    <t>за 2024  рік</t>
  </si>
  <si>
    <t>4. Мета бюджетної програми</t>
  </si>
  <si>
    <t>Забезпечення проведення на високому рівні заходів, пов’язаних із заохоченням та нагородженням громадян, а також взаємодія обласної державної адміністрації (обласної військової адміністрації)  з першими особами держави, представниками інших установ (організацій), членами делегацій та  організація робочих зустрічей, засідань, нарад, конференцій, круглих столів тощо.</t>
  </si>
  <si>
    <t>5. Оцінка ефективності бюджетної програми за критеріями:</t>
  </si>
  <si>
    <t>5.1 "Виконання бюджетної програми за напрямами використання бюджетних коштів":</t>
  </si>
  <si>
    <t>План з урахуванням змін</t>
  </si>
  <si>
    <t>Виконано</t>
  </si>
  <si>
    <t>Відхилення</t>
  </si>
  <si>
    <t>загальний фонд</t>
  </si>
  <si>
    <t>спеціальний фонд</t>
  </si>
  <si>
    <t>усього</t>
  </si>
  <si>
    <t xml:space="preserve"> усього</t>
  </si>
  <si>
    <t>formula=RC[-10]+RC[-5]</t>
  </si>
  <si>
    <t>formula=RC[-14]-RC[-29]</t>
  </si>
  <si>
    <t>p6.1</t>
  </si>
  <si>
    <t>Видатки (надані кредити)</t>
  </si>
  <si>
    <t>s6.1</t>
  </si>
  <si>
    <t>1.1</t>
  </si>
  <si>
    <t>Проведення заходів на виконання Указів Президента України, постанов, розпоряджень, доручень КМУ, Офісу Президента, голови ОДА (начальника ОВА) та планів роботи ОДА (в т.ч. організація робочих зустрічей, засідань,  нарад тощо)</t>
  </si>
  <si>
    <t>Пояснення щодо причин розбіжностей між фактичними та затвердженими результативними показниками: Розбіжність між плановим і фактичним показником пояснюється зменшенням кількості заходів  на виконання Указів Президента України, постанов, розпоряджень, доручень КМУ, Офісу Президента, голови ОДА (начальника ОВА) та планів роботи ОДА (в т.ч. організація робочих зустрічей, засідань,  нарад тощо) що відбулося  через введення  воєнного стану в Україні.</t>
  </si>
  <si>
    <t>C32:BQ32</t>
  </si>
  <si>
    <t>1.2</t>
  </si>
  <si>
    <t>Заохочення та нагородження громадян, які досягли визначних успіхів у виробничій, науковій, державній, військовій, творчій та інших сферах діяльності, придбання вітальних листівок тощо</t>
  </si>
  <si>
    <t>5.2 "Виконання бюджетної програми за джерелами надходжень спеціального фонду":</t>
  </si>
  <si>
    <t>pz2</t>
  </si>
  <si>
    <t>ps2</t>
  </si>
  <si>
    <t>pvz2</t>
  </si>
  <si>
    <t>pvs2</t>
  </si>
  <si>
    <t>formula=RC[-16]-RC[-32]</t>
  </si>
  <si>
    <t>p5.6</t>
  </si>
  <si>
    <t>Залишок на початок року</t>
  </si>
  <si>
    <t>Х</t>
  </si>
  <si>
    <t xml:space="preserve">            в т.ч</t>
  </si>
  <si>
    <t>власних надходжень</t>
  </si>
  <si>
    <t>інших надходжень</t>
  </si>
  <si>
    <t xml:space="preserve">    'Пояснення причин наявності залишку надходжень спеціального фонду, в т. ч. власних надходжень бюджетних установ та інших надходжень, на початок року: -</t>
  </si>
  <si>
    <t>Надходження</t>
  </si>
  <si>
    <t>2.1</t>
  </si>
  <si>
    <t>власні надходження</t>
  </si>
  <si>
    <t>2.2</t>
  </si>
  <si>
    <t>надходження позик</t>
  </si>
  <si>
    <t>2.3</t>
  </si>
  <si>
    <t>повернення кредитів</t>
  </si>
  <si>
    <t>2.4</t>
  </si>
  <si>
    <t>інші надходження</t>
  </si>
  <si>
    <t xml:space="preserve">    'Пояснення причин відхилення фактичних обсягів надходжень від планових: -</t>
  </si>
  <si>
    <t>Залишок на кінець року</t>
  </si>
  <si>
    <t>3.1</t>
  </si>
  <si>
    <t>3.2</t>
  </si>
  <si>
    <t xml:space="preserve">    'Пояснення причин наявності залишку надходжень спеціального фонду, в т. ч. власних надходжень бюджетних установ та інших надходжень, на кінець року: -</t>
  </si>
  <si>
    <t>5.3."Виконання результативних показників бюджетної програми за напрямами використання бюджетних коштів" :</t>
  </si>
  <si>
    <t>Затверджено у паспорті бюджетної програми</t>
  </si>
  <si>
    <t>formula=RC[-15]-RC[-30]</t>
  </si>
  <si>
    <t>p6.3</t>
  </si>
  <si>
    <t>s6.3</t>
  </si>
  <si>
    <t>затрат</t>
  </si>
  <si>
    <t>Обсяг видатків на заохочення та нагородження громадян, які досягли визначних успіхів у виробничій, науковій, державній, військовій, творчій та інших сферах діяльності, придбання вітальних листівок тощо</t>
  </si>
  <si>
    <t>Обсяг видатків на  проведення заходів на виконання Указів Президента України, постанов, розпоряджень, доручень КМУ, Офісу Президента, голови ОДА (начальника ОВА) та планів роботи ОДА (в т.ч. організація робочих зустрічей, засідань,  нарад тощо)</t>
  </si>
  <si>
    <t>C68:BQ68</t>
  </si>
  <si>
    <t>продукту</t>
  </si>
  <si>
    <t>Кількість заходів із заохочення та нагородження громадян, які досягли визначних успіхів у виробничій, науковій, державній, військовій, творчій та інших сферах діяльності, придбання вітальних листівок тощо</t>
  </si>
  <si>
    <t>Пояснення щодо причин розбіжностей між фактичними та затвердженими результативними показниками: Розбіжність між фактичними та затвердженими показниками у кількості 33 шт, відбулося внаслідок збільшення потреби у відзначенні громадян області за вагомий особистий внесок у різних сферах життєдіяльності</t>
  </si>
  <si>
    <t>C71:BQ71</t>
  </si>
  <si>
    <t>Кількість заходів  на виконання Указів Президента України, постанов, розпоряджень, доручень КМУ, Офісу Президента, голови ОДА (начальника ОВА) та планів роботи ОДА (в т.ч. організація робочих зустрічей, засідань,  нарад тощо)</t>
  </si>
  <si>
    <t>C73:BQ73</t>
  </si>
  <si>
    <t>ефективності</t>
  </si>
  <si>
    <t>Пояснення щодо причин розбіжностей між фактичними та затвердженими результативними показниками: Розбіжність між плановим і фактичним показником пояснюється тим, що відзначення громадян здійснювалось здебільшого грамотами і подяками, вартість яких є незначною, а кількість громадян, яких було нагороджено більш дороговартісними подарунками - зменшилась.</t>
  </si>
  <si>
    <t>C76:BQ76</t>
  </si>
  <si>
    <t>Пояснення щодо причин розбіжностей між фактичними та затвердженими результативними показниками: Збільшення зазначеного показника відбулося за рахунок зменшення кількості заходів, а також за рахунок збільшення витрат з метою  проведення заходів на більш високому рівні.</t>
  </si>
  <si>
    <t>C78:BQ78</t>
  </si>
  <si>
    <t>якості</t>
  </si>
  <si>
    <t xml:space="preserve">           Оцінка відповідності фактичних результативних показників проведеним видаткам за напрямом використання бюджетних коштів, спрямованих на досягнення цих показників:</t>
  </si>
  <si>
    <t>Виконання фактичних результативних показників у 2024 році надало змогу виконати комплекс заходів для забезпечення  належного пошанування краян, які за життя зробили значний внесок у розвиток краю і держави, продемонстрували  приклад патріотизму і мужності, захищаючи територіальну цілісність країни, а також провести на високому рівні захід взаємодії обласної державної адміністрації (обласної військової адміністрації)  з першими особами держави.</t>
  </si>
  <si>
    <t>5.4 "Виконання показників бюджетної програми порівняно із показниками попереднього року":</t>
  </si>
  <si>
    <t>Попередній рік</t>
  </si>
  <si>
    <t>Звітний рік</t>
  </si>
  <si>
    <t>Відхилення (у відсотках)</t>
  </si>
  <si>
    <t>formula=IF(RC[-29]=0,0,RC[-14]/RC[-29]*100-100)</t>
  </si>
  <si>
    <t>p6.41</t>
  </si>
  <si>
    <t>s6.41</t>
  </si>
  <si>
    <t>Пояснення щодо збільшення (зменшення) обсягів проведених видатків (наданих кредитів) порівняно із аналогічними показниками попереднього року: Збільшення обсягу фінансування за напрямом у порівнянні із попереднім періодом відбулося за рахунок  забезпечення проведення на більш високому рівні заходів взаємодії обласної державної адміністрації (обласної військової адміністрації)  з першими особами держави.</t>
  </si>
  <si>
    <t>C93:BQ93</t>
  </si>
  <si>
    <t>Пояснення щодо збільшення (зменшення) обсягів проведених видатків (наданих кредитів) порівняно із аналогічними показниками попереднього року: Збільшення обсягу фінансування за напрямом у порівнянні із попереднім періодом відбулося внаслідок збільшення потреби у відзначенні громадян області за вагомий особистий внесок у різних сферах життєдіяльності.</t>
  </si>
  <si>
    <t>C95:BQ95</t>
  </si>
  <si>
    <t>p6.42</t>
  </si>
  <si>
    <t>s6.42</t>
  </si>
  <si>
    <t>Пояснення щодо причин розбіжностей між фактичними та затвердженими результативними показниками: Збільшення обсягу фінансування за напрямом у порівнянні із попереднім періодом відбулося внаслідок збільшення потреби у відзначенні громадян області за вагомий особистий внесок у різних сферах життєдіяльності.</t>
  </si>
  <si>
    <t>C100:BQ100</t>
  </si>
  <si>
    <t>Пояснення щодо причин розбіжностей між фактичними та затвердженими результативними показниками: Збільшення обсягу фінансування за напрямом у порівнянні із попереднім періодом відбулося за рахунок  забезпечення проведення на більш високому рівні заходів взаємодії обласної державної адміністрації (обласної військової адміністрації) з першими особами держави.</t>
  </si>
  <si>
    <t>C102:BQ102</t>
  </si>
  <si>
    <t>Пояснення щодо причин розбіжностей між фактичними та затвердженими результативними показниками: Збільшення кількості заходів із нагородження відбулося за рахунок збільшення обсягу фінансування за напрямом у порівнянні із попереднім періодом та внаслідок збільшення потреби у відзначенні громадян області за вагомий особистий внесок у різних сферах життєдіяльності.</t>
  </si>
  <si>
    <t>C105:BQ105</t>
  </si>
  <si>
    <t>Пояснення щодо причин розбіжностей між фактичними та затвердженими результативними показниками: Зменшення кількості проведених заходів у порівнянні із попереднім періодом відбулося за рахунок введення  воєнного стану в Україні.</t>
  </si>
  <si>
    <t>C107:BQ107</t>
  </si>
  <si>
    <t>Пояснення щодо причин розбіжностей між фактичними та затвердженими результативними показниками: Збільшення середнього обсягу витрат на виконання одного заходу  із заохочення та нагородження громадян, які досягли визначних успіхів у виробничій, науковій, державній, військовій, творчій та інших сферах діяльності, придбання вітальних листівок тощо відбулося за рахунок росту цін на нагородну продукцію.</t>
  </si>
  <si>
    <t>C110:BQ110</t>
  </si>
  <si>
    <t>Пояснення щодо причин розбіжностей між фактичними та затвердженими результативними показниками: Збільшення середнього обсягу витрат на проведення заходів взаємодії обласної державної адміністрації (обласної військової адміністрації)  з першими особами держави відбулося за рахунок збільшення витрат з метою проведення заходів на більш високому рівні.</t>
  </si>
  <si>
    <t>C112:BQ112</t>
  </si>
  <si>
    <t>Відсоток виконання запланованих заходів</t>
  </si>
  <si>
    <t>Пояснення щодо причин розбіжностей між фактичними та затвердженими результативними показниками: Зазначений показник відсутній у поточному році.</t>
  </si>
  <si>
    <t>C115:BQ115</t>
  </si>
  <si>
    <t>Пояснення щодо причин розбіжностей між фактичними та затвердженими результативними показниками: Зменшення відсотоку мешканців області, що долучаються до відзначення знаменних і пам`ятних дат, спільного вирішення проблемних питань суспільного життя відбулося через введення  воєнного стану в Україні.</t>
  </si>
  <si>
    <t>C117:BQ117</t>
  </si>
  <si>
    <t>5.5."Виконання інвестиційних (проектів) програм":</t>
  </si>
  <si>
    <t>Код</t>
  </si>
  <si>
    <t>Загальний обсяг фінансування проекту (програми), всього</t>
  </si>
  <si>
    <t>План на звітний період з урахуванням змін</t>
  </si>
  <si>
    <t>Виконано за звітний період</t>
  </si>
  <si>
    <t>Виконано всього</t>
  </si>
  <si>
    <t>Залишок фінансування на майбутні періоди</t>
  </si>
  <si>
    <t>6=5-4</t>
  </si>
  <si>
    <t>8=3-7</t>
  </si>
  <si>
    <t>Надходження всього:</t>
  </si>
  <si>
    <t>Бюджет розвитку за джерелами</t>
  </si>
  <si>
    <t>Надходження із загального фонду бюджету до спеціального фонду (бюджету розвитку)</t>
  </si>
  <si>
    <t>Запозичення до бюджету</t>
  </si>
  <si>
    <t>Інші джерела</t>
  </si>
  <si>
    <t xml:space="preserve">    'Пояснення щодо причин відхилення фактичних надходжень від планового показника: </t>
  </si>
  <si>
    <t>Видатки бюджету розвитку всього:</t>
  </si>
  <si>
    <t xml:space="preserve">    'Пояснення щодо причин відхилення касових видатків від планового показника: </t>
  </si>
  <si>
    <t xml:space="preserve">    'Пояснення щодо причин відхилення фактичних надходжень від касових видатків: </t>
  </si>
  <si>
    <t>Всього за інвестиційними проектами</t>
  </si>
  <si>
    <t>formula=RC[-8]-RC[-16]</t>
  </si>
  <si>
    <t>formula=RC[-40]-RC[-8]</t>
  </si>
  <si>
    <t>p6.5</t>
  </si>
  <si>
    <t>s6.5</t>
  </si>
  <si>
    <t>Капітальні видатки з утримання бюджетних установ</t>
  </si>
  <si>
    <t>5.6."Наявність фінансових порушень за результатами контрольних заходів":</t>
  </si>
  <si>
    <t>Протягом 2024 року контрольні заходи не проводились .</t>
  </si>
  <si>
    <t>5.7."Стан фінансової дисципліни":</t>
  </si>
  <si>
    <t>Протягом 2024 року по бюджетній програмі за КПКВК 0210180 «Інша діяльність у сфері державного управління» юридичні та фінансові зобов’язання були взяті під кожний конкретний захід відповідних регіональних програм в межах кошторисних призначень. Дебіторська, кредиторська заборгованості відсутні</t>
  </si>
  <si>
    <t>6. Узагальнений висновок щодо:</t>
  </si>
  <si>
    <t xml:space="preserve">    актуальності бюджетної програми </t>
  </si>
  <si>
    <t>У 2024 році бюджетна програма за КПКВК 0210180 «Інша діяльність у сфері державного управління» була актуальною.  При визначеному обсязі видатків по зазначеній програмі у  сумі 1600,0 тис. грн.  використано – 1323,8 тис. грн, що становить 82,7 %. В межах виділених кошів на Регіональну  програму  сприяння розвитку громадянського суспільства, відзначення свят державного, регіонального, місцевого значення та здійснення представницьких, інших заходів у Чернівецькій області на 2024-2027 роки проведено: 463 заходи із заохочення та нагородження мешканців області та 1 захід на виконання Указів Президента України, постанов, розпоряджень, доручень КМУ, Офісу Президента, голови ОДА (начальника ОВА) та планів роботи ОДА (в т.ч. організація робочих зустрічей, засідань,  нарад тощо).</t>
  </si>
  <si>
    <t xml:space="preserve">    ефективності бюджетної програми</t>
  </si>
  <si>
    <t>Ефективність бюджетної програми становить 210,26 балів.</t>
  </si>
  <si>
    <t xml:space="preserve">    корисності бюджетної програми </t>
  </si>
  <si>
    <t>Корисність бюджетної програм - завдяки  освоєнню виділених коштів та використанню залишків нагородної продукції належним чином відзначено краян, які за життя зробили значний внесок у розвиток краю і держави,  а також проведено захід взаємодії обласної державної адміністрації (обласної військової адміністрації)  з першими особами держави  на високому рівні.</t>
  </si>
  <si>
    <t xml:space="preserve">    довгострокових наслідків бюджетної програми </t>
  </si>
  <si>
    <t>Результати бюджетної програми будуть використовуватись після завершення її реалізації.</t>
  </si>
  <si>
    <t>Начальник відділу фінансового забезпечення апарату ОДА(ОВА) - головний бухгалтер</t>
  </si>
  <si>
    <t>Галина МИХАЙЛЮК</t>
  </si>
  <si>
    <t>Здійснення заходів матеріально-технічного забезпечення потреб для проведення в області комплексу заходів територіальної оборони, підготовки населення до участі в русі національного спротиву та підтримки діяльності військових частин (установ) Чернівецького гарнізону та інших військових частин, які знаходяться на території Чернівецької області. Сприяння військовим частинам та іншим силам безпеки та силам оборони, які залучаються до виконання завдань територіальної оборони.</t>
  </si>
  <si>
    <t>Територіальна оборона області та підтримка військових частин (установ)</t>
  </si>
  <si>
    <t xml:space="preserve">    'Пояснення причин наявності залишку надходжень спеціального фонду, в т. ч. власних надходжень бюджетних установ та інших надходжень, на початок року: </t>
  </si>
  <si>
    <t xml:space="preserve">    'Пояснення причин відхилення фактичних обсягів надходжень від планових: </t>
  </si>
  <si>
    <t xml:space="preserve">    'Пояснення причин наявності залишку надходжень спеціального фонду, в т. ч. власних надходжень бюджетних установ та інших надходжень, на кінець року: </t>
  </si>
  <si>
    <t>Обсяг видатків на придбання  обладнання, технічних засобів, дронів, засобів зв’язку, прихованого спостереження, відеофіксації,  інструменту тощо</t>
  </si>
  <si>
    <t>Кількість придбаних одиниць  обладнання, технічних засобів, дронів, засобів зв’язку, прихованого спостереження, відеофіксації,  інструменту тощо</t>
  </si>
  <si>
    <t>За рахунок коштів, отриманих з обласного бюджету за бюджетною програмою 0218240 у 2024 році придбано 290 одиниць  дронів та засобів  відеофіксації, середня вартість яких становить 14,6 тис. грн. Всі поставлені завдання виконано в повному обсязі.</t>
  </si>
  <si>
    <t>Пояснення щодо збільшення (зменшення) обсягів проведених видатків (наданих кредитів) порівняно із аналогічними показниками попереднього року: Відсутність фінансування бюджетної програми у попередньому році.</t>
  </si>
  <si>
    <t>C83:BQ83</t>
  </si>
  <si>
    <t>Пояснення щодо причин розбіжностей між фактичними та затвердженими результативними показниками: Відсутність фінансування бюджетної програми у попередньому році.</t>
  </si>
  <si>
    <t>C88:BQ88</t>
  </si>
  <si>
    <t>C91:BQ91</t>
  </si>
  <si>
    <t>C94:BQ94</t>
  </si>
  <si>
    <t>C97:BQ97</t>
  </si>
  <si>
    <t>Протягом 2024 року по бюджетній програмі за КПКВК 0218240 «Заходи та роботи з територіальної оборони» юридичні та фінансові зобов’язання були взяті під кожний конкретний захід  регіональної програми в межах кошторисних призначень. Дебіторська, кредиторська заборгованості відсутні.</t>
  </si>
  <si>
    <t>У 2024 році бюджетна програма за КПКВК 0218240 «Заходи та роботи з територіальної оборони» була актуальною. Використання коштів, отриманих з обласного бюджету становить 100 %. Всі поставлені завдання виконано в повному обсязі. В межах виділених кошів на Регіональну  програму забезпечення проведення заходів територіальної оборони, підготовки населення до участі в русі національного спротиву та підтримки діяльності військових частин (установ) Чернівецького гарнізону та інших військових частин на період 2022–2024 років придбано 290 одиниць  дронів та засобів  відеофіксації, середня вартість яких становить 14,6 тис. грн.</t>
  </si>
  <si>
    <t>Ефективність бюджетної програми становить 200 балів.</t>
  </si>
  <si>
    <t>Під час виконання бюджетної програми у 2024 році проведено комплекс заходів для матеріально-технічного забезпечення потреб військових частин  та установ.</t>
  </si>
  <si>
    <t>Додаток 2</t>
  </si>
  <si>
    <t>Узагальнені аналізи ефективності бюджетних програм</t>
  </si>
  <si>
    <t>станом на 01.01.2025 року</t>
  </si>
  <si>
    <t xml:space="preserve">1. </t>
  </si>
  <si>
    <t>021</t>
  </si>
  <si>
    <t>(КПКВК МБ)</t>
  </si>
  <si>
    <t>(найменування головного розпорядника)</t>
  </si>
  <si>
    <t>2. Результати аналізу ефективності</t>
  </si>
  <si>
    <t>КПКВК МБ</t>
  </si>
  <si>
    <r>
      <t>Назва бюджетної програми</t>
    </r>
    <r>
      <rPr>
        <b/>
        <vertAlign val="superscript"/>
        <sz val="10"/>
        <rFont val="Times New Roman"/>
        <family val="1"/>
        <charset val="204"/>
      </rPr>
      <t>1</t>
    </r>
  </si>
  <si>
    <t>Середній результат оцінки програми</t>
  </si>
  <si>
    <r>
      <t>1</t>
    </r>
    <r>
      <rPr>
        <sz val="10"/>
        <rFont val="Times New Roman"/>
        <family val="1"/>
        <charset val="204"/>
      </rPr>
      <t>Зазначаються усі програми головного розпорядника, за якими складено звіт про виконання паспорту бюджетної програми</t>
    </r>
  </si>
  <si>
    <t>3. Поглиблений аналіз причин низької ефективності</t>
  </si>
  <si>
    <r>
      <t>Назва бюджетної програми</t>
    </r>
    <r>
      <rPr>
        <vertAlign val="superscript"/>
        <sz val="10"/>
        <rFont val="Times New Roman"/>
        <family val="1"/>
        <charset val="204"/>
      </rPr>
      <t>2</t>
    </r>
  </si>
  <si>
    <t>Пояснення щодо причин низької ефективності, визначення факторів через які не досягнуто запланованих результатів</t>
  </si>
  <si>
    <r>
      <t>2</t>
    </r>
    <r>
      <rPr>
        <sz val="10"/>
        <rFont val="Times New Roman"/>
        <family val="1"/>
        <charset val="204"/>
      </rPr>
      <t>Зазначаються усі програми, які мають низьку ефективність</t>
    </r>
  </si>
  <si>
    <t xml:space="preserve">Начальник  відділу фінансового забезпечення апарату ОДА </t>
  </si>
  <si>
    <t xml:space="preserve">    (підпис)</t>
  </si>
  <si>
    <t xml:space="preserve"> (власне ім'я та прізвище)</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</si>
</sst>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
  </numFmts>
  <fonts count="3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b/>
      <sz val="10"/>
      <name val="Times New Roman"/>
      <family val="1"/>
    </font>
    <font>
      <sz val="10"/>
      <name val="Arial Cyr"/>
      <charset val="204"/>
    </font>
    <font>
      <sz val="12"/>
      <color indexed="8"/>
      <name val="Times New Roman"/>
      <family val="1"/>
      <charset val="204"/>
    </font>
    <font>
      <b/>
      <sz val="12"/>
      <color indexed="8"/>
      <name val="Times New Roman"/>
      <family val="1"/>
      <charset val="204"/>
    </font>
    <font>
      <b/>
      <i/>
      <sz val="12"/>
      <name val="Times New Roman"/>
      <family val="1"/>
      <charset val="204"/>
    </font>
    <font>
      <b/>
      <i/>
      <sz val="10"/>
      <name val="Arial Cyr"/>
      <charset val="204"/>
    </font>
    <font>
      <sz val="10"/>
      <name val="Times New Roman"/>
      <family val="1"/>
    </font>
    <font>
      <b/>
      <sz val="12"/>
      <color indexed="8"/>
      <name val="Times New Roman"/>
      <family val="1"/>
    </font>
    <font>
      <sz val="12"/>
      <name val="Arial Cyr"/>
      <charset val="204"/>
    </font>
    <font>
      <b/>
      <sz val="12"/>
      <name val="Arial Cyr"/>
      <charset val="204"/>
    </font>
    <font>
      <b/>
      <sz val="12"/>
      <name val="Times New Roman"/>
      <family val="1"/>
    </font>
    <font>
      <b/>
      <sz val="10"/>
      <name val="Arial Cyr"/>
      <charset val="204"/>
    </font>
    <font>
      <b/>
      <u/>
      <sz val="12"/>
      <name val="Times New Roman"/>
      <family val="1"/>
      <charset val="204"/>
    </font>
    <font>
      <b/>
      <sz val="10"/>
      <color indexed="8"/>
      <name val="Times New Roman"/>
      <family val="1"/>
      <charset val="204"/>
    </font>
    <font>
      <b/>
      <sz val="10"/>
      <color indexed="8"/>
      <name val="Arial Cyr"/>
      <charset val="204"/>
    </font>
    <font>
      <b/>
      <sz val="10"/>
      <color indexed="8"/>
      <name val="Times New Roman"/>
      <family val="1"/>
    </font>
    <font>
      <sz val="10"/>
      <color indexed="8"/>
      <name val="Times New Roman"/>
      <family val="1"/>
    </font>
    <font>
      <sz val="10"/>
      <name val="Arial"/>
    </font>
    <font>
      <sz val="10"/>
      <name val="Arial"/>
      <family val="2"/>
      <charset val="204"/>
    </font>
    <font>
      <b/>
      <vertAlign val="superscript"/>
      <sz val="10"/>
      <name val="Times New Roman"/>
      <family val="1"/>
      <charset val="204"/>
    </font>
    <font>
      <sz val="11"/>
      <color rgb="FF000000"/>
      <name val="Times New Roman"/>
      <family val="1"/>
      <charset val="204"/>
    </font>
    <font>
      <vertAlign val="superscript"/>
      <sz val="10"/>
      <name val="Times New Roman"/>
      <family val="1"/>
      <charset val="204"/>
    </font>
    <font>
      <sz val="11"/>
      <name val="Arial"/>
      <family val="2"/>
      <charset val="204"/>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3" fillId="0" borderId="0"/>
  </cellStyleXfs>
  <cellXfs count="347">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Border="1"/>
    <xf numFmtId="164" fontId="3" fillId="0" borderId="0" xfId="0" applyNumberFormat="1" applyFont="1" applyBorder="1" applyAlignment="1">
      <alignment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5" fillId="0" borderId="0" xfId="0" applyFont="1" applyBorder="1" applyAlignment="1">
      <alignment horizontal="righ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4" fontId="7" fillId="0" borderId="0" xfId="0" applyNumberFormat="1" applyFont="1" applyBorder="1" applyAlignment="1">
      <alignment horizontal="center" vertical="center" wrapText="1"/>
    </xf>
    <xf numFmtId="4" fontId="16" fillId="0" borderId="0" xfId="0" applyNumberFormat="1" applyFont="1" applyBorder="1" applyAlignment="1">
      <alignment horizontal="center" vertical="center" wrapText="1"/>
    </xf>
    <xf numFmtId="4" fontId="2" fillId="0" borderId="0" xfId="0" applyNumberFormat="1" applyFont="1" applyBorder="1" applyAlignment="1">
      <alignment horizontal="center" vertical="center" wrapText="1"/>
    </xf>
    <xf numFmtId="0" fontId="0" fillId="0" borderId="0" xfId="0" applyBorder="1" applyAlignment="1">
      <alignment horizontal="center" vertical="center"/>
    </xf>
    <xf numFmtId="0" fontId="16" fillId="0" borderId="0" xfId="0" applyFont="1" applyBorder="1" applyAlignment="1"/>
    <xf numFmtId="0" fontId="18" fillId="0" borderId="0" xfId="0" applyFont="1" applyFill="1"/>
    <xf numFmtId="0" fontId="18" fillId="0" borderId="0" xfId="0" applyFont="1" applyFill="1" applyAlignment="1"/>
    <xf numFmtId="0" fontId="18" fillId="0" borderId="0" xfId="0" applyFont="1" applyFill="1" applyAlignment="1">
      <alignment vertical="top"/>
    </xf>
    <xf numFmtId="0" fontId="23" fillId="0" borderId="0" xfId="0" applyFont="1" applyFill="1" applyAlignment="1"/>
    <xf numFmtId="0" fontId="2" fillId="0" borderId="1" xfId="0" applyFont="1" applyBorder="1"/>
    <xf numFmtId="0" fontId="2" fillId="0" borderId="0" xfId="0" applyFont="1" applyBorder="1" applyAlignment="1">
      <alignment horizontal="left" vertical="center" wrapText="1" indent="3"/>
    </xf>
    <xf numFmtId="0" fontId="0" fillId="0" borderId="0" xfId="0" applyBorder="1" applyAlignment="1">
      <alignment horizontal="left" vertical="center" wrapText="1" indent="3"/>
    </xf>
    <xf numFmtId="0" fontId="4" fillId="0" borderId="0" xfId="0" applyFont="1" applyAlignment="1">
      <alignment horizontal="center" vertical="center" wrapText="1"/>
    </xf>
    <xf numFmtId="0" fontId="2" fillId="0" borderId="0" xfId="0" applyFont="1" applyAlignment="1">
      <alignment horizontal="center"/>
    </xf>
    <xf numFmtId="0" fontId="3" fillId="0" borderId="0" xfId="0" applyFont="1" applyAlignment="1">
      <alignment horizontal="left" vertical="center" wrapText="1"/>
    </xf>
    <xf numFmtId="0" fontId="15" fillId="0" borderId="0" xfId="0" applyFont="1"/>
    <xf numFmtId="0" fontId="4" fillId="0" borderId="0" xfId="0" quotePrefix="1" applyFont="1" applyBorder="1" applyAlignment="1">
      <alignment horizontal="justify" vertical="top" wrapText="1"/>
    </xf>
    <xf numFmtId="0" fontId="22" fillId="0" borderId="2" xfId="0" applyNumberFormat="1" applyFont="1" applyBorder="1" applyAlignment="1">
      <alignment horizontal="center" vertical="center" wrapText="1"/>
    </xf>
    <xf numFmtId="4" fontId="2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165"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4" fillId="0" borderId="0" xfId="0" applyFont="1" applyBorder="1" applyAlignment="1">
      <alignment horizontal="left" vertical="top" wrapText="1"/>
    </xf>
    <xf numFmtId="0" fontId="0" fillId="0" borderId="0" xfId="0" applyAlignment="1">
      <alignment horizontal="left" vertical="top" wrapText="1"/>
    </xf>
    <xf numFmtId="0" fontId="4" fillId="0" borderId="0" xfId="0" quotePrefix="1" applyFont="1"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top" wrapText="1"/>
    </xf>
    <xf numFmtId="0" fontId="27" fillId="0" borderId="5" xfId="0" applyFont="1" applyBorder="1" applyAlignment="1">
      <alignment horizontal="center" vertical="top" wrapText="1"/>
    </xf>
    <xf numFmtId="0" fontId="27" fillId="0" borderId="6" xfId="0" applyFont="1" applyBorder="1" applyAlignment="1">
      <alignment horizontal="center" vertical="top" wrapText="1"/>
    </xf>
    <xf numFmtId="0" fontId="13" fillId="0" borderId="0" xfId="0" applyFont="1" applyBorder="1" applyAlignment="1">
      <alignment horizontal="left" vertical="center" wrapText="1"/>
    </xf>
    <xf numFmtId="0" fontId="3" fillId="0" borderId="2" xfId="0" applyFont="1" applyBorder="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12" fillId="0" borderId="3" xfId="0" applyFont="1" applyBorder="1" applyAlignment="1">
      <alignment horizontal="center" vertical="top" wrapText="1"/>
    </xf>
    <xf numFmtId="0" fontId="8" fillId="0" borderId="0" xfId="0" applyFont="1" applyFill="1" applyBorder="1" applyAlignment="1">
      <alignment horizontal="center" vertical="center" wrapText="1"/>
    </xf>
    <xf numFmtId="0" fontId="11" fillId="0" borderId="1" xfId="0" quotePrefix="1" applyFont="1" applyBorder="1" applyAlignment="1">
      <alignment horizontal="left" vertical="top" wrapText="1"/>
    </xf>
    <xf numFmtId="0" fontId="8" fillId="0" borderId="0" xfId="0" applyFont="1" applyAlignment="1">
      <alignment horizontal="center" vertical="top" wrapText="1"/>
    </xf>
    <xf numFmtId="0" fontId="4" fillId="0" borderId="0" xfId="0" applyFont="1" applyAlignment="1">
      <alignment horizontal="center" vertical="center" wrapText="1"/>
    </xf>
    <xf numFmtId="0" fontId="23" fillId="0" borderId="0" xfId="0" applyFont="1" applyFill="1" applyAlignment="1">
      <alignment horizontal="right" vertical="center"/>
    </xf>
    <xf numFmtId="0" fontId="0" fillId="0" borderId="0" xfId="0" applyAlignment="1">
      <alignment horizontal="right" vertical="center"/>
    </xf>
    <xf numFmtId="0" fontId="23" fillId="0" borderId="0" xfId="0" quotePrefix="1" applyFont="1" applyFill="1" applyAlignment="1">
      <alignment horizontal="left" vertical="center"/>
    </xf>
    <xf numFmtId="0" fontId="23" fillId="0" borderId="0" xfId="0" applyFont="1" applyFill="1" applyAlignment="1">
      <alignment horizontal="left" vertical="center"/>
    </xf>
    <xf numFmtId="0" fontId="19" fillId="0" borderId="0" xfId="0" applyFont="1" applyFill="1" applyAlignment="1">
      <alignment horizontal="center"/>
    </xf>
    <xf numFmtId="0" fontId="19" fillId="0" borderId="0" xfId="0" quotePrefix="1" applyFont="1" applyFill="1" applyAlignment="1">
      <alignment vertical="center"/>
    </xf>
    <xf numFmtId="0" fontId="0" fillId="0" borderId="0" xfId="0" applyAlignment="1">
      <alignment vertical="center"/>
    </xf>
    <xf numFmtId="0" fontId="16" fillId="0" borderId="0" xfId="0" applyFont="1" applyBorder="1" applyAlignment="1">
      <alignment horizontal="right" vertical="center" wrapText="1"/>
    </xf>
    <xf numFmtId="0" fontId="18" fillId="0" borderId="0" xfId="0" quotePrefix="1" applyFont="1" applyFill="1" applyAlignment="1">
      <alignment horizontal="left" vertical="top" wrapText="1"/>
    </xf>
    <xf numFmtId="0" fontId="18" fillId="0" borderId="0" xfId="0" applyFont="1" applyFill="1" applyAlignment="1">
      <alignment horizontal="left" vertical="center" wrapText="1"/>
    </xf>
    <xf numFmtId="0" fontId="0" fillId="0" borderId="0" xfId="0" applyAlignment="1">
      <alignment horizontal="left" vertical="center"/>
    </xf>
    <xf numFmtId="0" fontId="18" fillId="0" borderId="0" xfId="0" quotePrefix="1" applyFont="1" applyFill="1" applyAlignment="1">
      <alignment wrapText="1" shrinkToFit="1"/>
    </xf>
    <xf numFmtId="0" fontId="18" fillId="0" borderId="0" xfId="0" applyFont="1" applyFill="1" applyAlignment="1">
      <alignment wrapText="1" shrinkToFit="1"/>
    </xf>
    <xf numFmtId="0" fontId="23" fillId="0" borderId="0" xfId="0" quotePrefix="1" applyFont="1" applyFill="1" applyAlignment="1">
      <alignment wrapText="1" shrinkToFit="1"/>
    </xf>
    <xf numFmtId="0" fontId="23" fillId="0" borderId="0" xfId="0" applyFont="1" applyFill="1" applyAlignment="1">
      <alignment wrapText="1" shrinkToFit="1"/>
    </xf>
    <xf numFmtId="0" fontId="3" fillId="0" borderId="4" xfId="0" applyFont="1" applyBorder="1" applyAlignment="1">
      <alignment horizontal="left" vertical="center" wrapText="1" indent="3"/>
    </xf>
    <xf numFmtId="0" fontId="24" fillId="0" borderId="5" xfId="0" applyFont="1" applyBorder="1" applyAlignment="1">
      <alignment horizontal="left" vertical="center" wrapText="1" indent="3"/>
    </xf>
    <xf numFmtId="0" fontId="24" fillId="0" borderId="6" xfId="0" applyFont="1" applyBorder="1" applyAlignment="1">
      <alignment horizontal="left" vertical="center" wrapText="1" indent="3"/>
    </xf>
    <xf numFmtId="0" fontId="13" fillId="0" borderId="4" xfId="0" applyFont="1" applyBorder="1" applyAlignment="1">
      <alignment horizontal="left" vertical="center" wrapText="1" indent="3"/>
    </xf>
    <xf numFmtId="0" fontId="13" fillId="0" borderId="5" xfId="0" applyFont="1" applyBorder="1" applyAlignment="1">
      <alignment vertical="center" wrapText="1"/>
    </xf>
    <xf numFmtId="0" fontId="13" fillId="0" borderId="6" xfId="0" applyFont="1" applyBorder="1" applyAlignment="1">
      <alignment vertical="center" wrapText="1"/>
    </xf>
    <xf numFmtId="4" fontId="13" fillId="0" borderId="4" xfId="0" quotePrefix="1" applyNumberFormat="1"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2" fillId="0" borderId="0" xfId="0" applyFont="1" applyBorder="1" applyAlignment="1">
      <alignment horizontal="left" vertical="center" wrapText="1" indent="3"/>
    </xf>
    <xf numFmtId="0" fontId="0" fillId="0" borderId="0" xfId="0" applyBorder="1" applyAlignment="1">
      <alignment horizontal="left" vertical="center" wrapText="1" indent="3"/>
    </xf>
    <xf numFmtId="0" fontId="4" fillId="0" borderId="0" xfId="0" applyFont="1" applyBorder="1" applyAlignment="1">
      <alignment horizontal="center" vertical="center" wrapText="1"/>
    </xf>
    <xf numFmtId="0" fontId="25" fillId="0" borderId="0" xfId="0" applyFont="1" applyAlignment="1">
      <alignment horizontal="center" vertical="center"/>
    </xf>
    <xf numFmtId="0" fontId="2" fillId="0" borderId="4" xfId="0" applyFont="1" applyBorder="1" applyAlignment="1">
      <alignment horizontal="left" vertical="center" wrapText="1" indent="3"/>
    </xf>
    <xf numFmtId="0" fontId="0" fillId="0" borderId="5" xfId="0" applyBorder="1" applyAlignment="1">
      <alignment horizontal="left" vertical="center" wrapText="1" indent="3"/>
    </xf>
    <xf numFmtId="0" fontId="0" fillId="0" borderId="6" xfId="0" applyBorder="1" applyAlignment="1">
      <alignment horizontal="left" vertical="center" wrapText="1" indent="3"/>
    </xf>
    <xf numFmtId="0" fontId="26" fillId="0" borderId="4" xfId="0" applyFont="1" applyBorder="1" applyAlignment="1">
      <alignment horizontal="left" vertical="center" wrapText="1" indent="3"/>
    </xf>
    <xf numFmtId="0" fontId="26" fillId="0" borderId="5" xfId="0" applyFont="1" applyBorder="1" applyAlignment="1">
      <alignment vertical="center" wrapText="1"/>
    </xf>
    <xf numFmtId="0" fontId="26" fillId="0" borderId="6" xfId="0" applyFont="1" applyBorder="1" applyAlignment="1">
      <alignment vertical="center" wrapText="1"/>
    </xf>
    <xf numFmtId="4" fontId="26" fillId="0" borderId="4" xfId="0" applyNumberFormat="1" applyFont="1" applyBorder="1" applyAlignment="1">
      <alignment horizontal="center" vertical="center" wrapText="1"/>
    </xf>
    <xf numFmtId="0" fontId="26" fillId="0" borderId="5" xfId="0" applyFont="1" applyBorder="1" applyAlignment="1"/>
    <xf numFmtId="0" fontId="26" fillId="0" borderId="6" xfId="0" applyFont="1" applyBorder="1" applyAlignment="1"/>
    <xf numFmtId="0" fontId="16" fillId="0" borderId="2" xfId="0" applyFont="1" applyBorder="1" applyAlignment="1"/>
    <xf numFmtId="0" fontId="20" fillId="0" borderId="4" xfId="0" applyFont="1" applyBorder="1" applyAlignment="1">
      <alignment horizontal="left" vertical="center" wrapText="1"/>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0" fillId="0" borderId="2" xfId="0" applyBorder="1" applyAlignment="1">
      <alignment vertical="center" wrapText="1"/>
    </xf>
    <xf numFmtId="164" fontId="2"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164" fontId="16"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xf numFmtId="164" fontId="22" fillId="0" borderId="2" xfId="0" applyNumberFormat="1" applyFont="1" applyBorder="1" applyAlignment="1">
      <alignment horizontal="center" vertical="center" wrapText="1"/>
    </xf>
    <xf numFmtId="0" fontId="0" fillId="0" borderId="2" xfId="0"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horizontal="center"/>
    </xf>
    <xf numFmtId="0" fontId="3" fillId="0" borderId="0" xfId="0" applyFont="1" applyAlignment="1">
      <alignment horizontal="left" vertical="center" wrapText="1"/>
    </xf>
    <xf numFmtId="0" fontId="5" fillId="0" borderId="0" xfId="0" applyFont="1" applyBorder="1" applyAlignment="1">
      <alignment horizontal="right"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4" fillId="0" borderId="0" xfId="0" quotePrefix="1" applyFont="1" applyBorder="1" applyAlignment="1">
      <alignment horizontal="left" vertical="top" wrapText="1"/>
    </xf>
    <xf numFmtId="0" fontId="2" fillId="0" borderId="0" xfId="0" applyFont="1" applyAlignment="1">
      <alignment horizontal="left" vertical="top" wrapText="1"/>
    </xf>
    <xf numFmtId="0" fontId="6" fillId="0" borderId="0" xfId="0" applyFont="1" applyAlignment="1">
      <alignment vertical="center" wrapText="1"/>
    </xf>
    <xf numFmtId="0" fontId="28" fillId="0" borderId="0" xfId="0" applyFont="1" applyAlignment="1">
      <alignment horizontal="center" vertical="center" wrapText="1"/>
    </xf>
    <xf numFmtId="0" fontId="3" fillId="0" borderId="3" xfId="0" applyFont="1" applyBorder="1" applyAlignment="1">
      <alignment horizontal="left" vertical="center" wrapText="1"/>
    </xf>
    <xf numFmtId="0" fontId="0" fillId="0" borderId="3" xfId="0" applyBorder="1" applyAlignment="1">
      <alignment horizontal="left" vertical="center" wrapText="1"/>
    </xf>
    <xf numFmtId="0" fontId="5" fillId="0" borderId="1" xfId="0" applyFont="1" applyBorder="1" applyAlignment="1">
      <alignment horizontal="righ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7" fillId="0" borderId="2"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NumberFormat="1" applyFont="1" applyBorder="1" applyAlignment="1">
      <alignment horizontal="center" vertical="top" wrapText="1"/>
    </xf>
    <xf numFmtId="4" fontId="16" fillId="0" borderId="2" xfId="0" applyNumberFormat="1" applyFont="1" applyBorder="1" applyAlignment="1">
      <alignment horizontal="center" vertical="center" wrapText="1"/>
    </xf>
    <xf numFmtId="0" fontId="7" fillId="0" borderId="0" xfId="0" applyFont="1"/>
    <xf numFmtId="0" fontId="22" fillId="0" borderId="2" xfId="0" quotePrefix="1"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165" fontId="22" fillId="0" borderId="4" xfId="0" applyNumberFormat="1" applyFont="1" applyBorder="1" applyAlignment="1">
      <alignment horizontal="left" vertical="top" wrapText="1"/>
    </xf>
    <xf numFmtId="165" fontId="22" fillId="0" borderId="5" xfId="0" applyNumberFormat="1" applyFont="1" applyBorder="1" applyAlignment="1">
      <alignment horizontal="left" vertical="top" wrapText="1"/>
    </xf>
    <xf numFmtId="165" fontId="22" fillId="0" borderId="6" xfId="0" applyNumberFormat="1" applyFont="1" applyBorder="1" applyAlignment="1">
      <alignment horizontal="left" vertical="top" wrapText="1"/>
    </xf>
    <xf numFmtId="165" fontId="22" fillId="0" borderId="4" xfId="0" applyNumberFormat="1"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164" fontId="2" fillId="0" borderId="0" xfId="0" applyNumberFormat="1" applyFont="1" applyBorder="1" applyAlignment="1">
      <alignment vertical="center" wrapText="1"/>
    </xf>
    <xf numFmtId="0" fontId="7" fillId="0" borderId="2" xfId="0" applyFont="1" applyBorder="1" applyAlignment="1">
      <alignment horizontal="center" vertical="center" wrapText="1"/>
    </xf>
    <xf numFmtId="0" fontId="16" fillId="0" borderId="2" xfId="0" applyFont="1" applyBorder="1" applyAlignment="1">
      <alignment horizontal="left" vertical="center" wrapText="1"/>
    </xf>
    <xf numFmtId="4" fontId="7" fillId="2" borderId="4"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166" fontId="7" fillId="0" borderId="4" xfId="0" applyNumberFormat="1" applyFont="1" applyBorder="1" applyAlignment="1">
      <alignment horizontal="center" vertical="center" wrapText="1"/>
    </xf>
    <xf numFmtId="166" fontId="7" fillId="0" borderId="5" xfId="0" applyNumberFormat="1" applyFont="1" applyBorder="1" applyAlignment="1">
      <alignment horizontal="center" vertical="center" wrapText="1"/>
    </xf>
    <xf numFmtId="166" fontId="27" fillId="0" borderId="5"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4" fontId="29" fillId="2" borderId="4" xfId="0" applyNumberFormat="1" applyFont="1" applyFill="1" applyBorder="1" applyAlignment="1">
      <alignment horizontal="center" vertical="center" wrapText="1"/>
    </xf>
    <xf numFmtId="4" fontId="29" fillId="2" borderId="5" xfId="0" applyNumberFormat="1" applyFont="1" applyFill="1" applyBorder="1" applyAlignment="1">
      <alignment horizontal="center" vertical="center" wrapText="1"/>
    </xf>
    <xf numFmtId="0" fontId="30" fillId="2" borderId="5" xfId="0" applyFont="1" applyFill="1" applyBorder="1" applyAlignment="1">
      <alignment horizontal="center" vertical="center"/>
    </xf>
    <xf numFmtId="0" fontId="30" fillId="2" borderId="6" xfId="0" applyFont="1" applyFill="1" applyBorder="1" applyAlignment="1">
      <alignment horizontal="center" vertical="center"/>
    </xf>
    <xf numFmtId="164" fontId="4" fillId="0" borderId="0" xfId="0" applyNumberFormat="1" applyFont="1" applyBorder="1" applyAlignment="1">
      <alignment vertical="center" wrapText="1"/>
    </xf>
    <xf numFmtId="0" fontId="4" fillId="0" borderId="0" xfId="0" applyFont="1"/>
    <xf numFmtId="0" fontId="22" fillId="0" borderId="4" xfId="0" applyFont="1" applyBorder="1" applyAlignment="1">
      <alignment horizontal="left" vertical="center" wrapText="1"/>
    </xf>
    <xf numFmtId="0" fontId="1" fillId="0" borderId="5" xfId="0" applyFont="1" applyBorder="1" applyAlignment="1">
      <alignment vertical="center"/>
    </xf>
    <xf numFmtId="0" fontId="1" fillId="0" borderId="6" xfId="0" applyFont="1" applyBorder="1" applyAlignment="1">
      <alignment vertical="center"/>
    </xf>
    <xf numFmtId="49" fontId="2" fillId="0" borderId="2" xfId="0" applyNumberFormat="1" applyFont="1" applyBorder="1" applyAlignment="1">
      <alignment horizontal="center" vertical="center" wrapText="1"/>
    </xf>
    <xf numFmtId="4" fontId="2" fillId="2" borderId="4"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166" fontId="2" fillId="0" borderId="4" xfId="0" applyNumberFormat="1" applyFont="1" applyBorder="1" applyAlignment="1">
      <alignment horizontal="center" vertical="center" wrapText="1"/>
    </xf>
    <xf numFmtId="166" fontId="2" fillId="0" borderId="5" xfId="0" applyNumberFormat="1" applyFont="1" applyBorder="1" applyAlignment="1">
      <alignment horizontal="center" vertical="center" wrapText="1"/>
    </xf>
    <xf numFmtId="166" fontId="1" fillId="0" borderId="5" xfId="0" applyNumberFormat="1" applyFont="1" applyBorder="1" applyAlignment="1">
      <alignment horizontal="center" vertical="center" wrapText="1"/>
    </xf>
    <xf numFmtId="166" fontId="1" fillId="0" borderId="6" xfId="0" applyNumberFormat="1" applyFont="1" applyBorder="1" applyAlignment="1">
      <alignment horizontal="center" vertical="center" wrapText="1"/>
    </xf>
    <xf numFmtId="4" fontId="2" fillId="2" borderId="4" xfId="0" applyNumberFormat="1" applyFont="1" applyFill="1" applyBorder="1" applyAlignment="1">
      <alignment horizontal="center" vertical="center" wrapText="1"/>
    </xf>
    <xf numFmtId="4" fontId="2" fillId="2" borderId="5" xfId="0" applyNumberFormat="1" applyFont="1" applyFill="1" applyBorder="1" applyAlignment="1">
      <alignment horizontal="center" vertical="center" wrapText="1"/>
    </xf>
    <xf numFmtId="0" fontId="3" fillId="0" borderId="0" xfId="0" applyFont="1"/>
    <xf numFmtId="0" fontId="22" fillId="0" borderId="4" xfId="0" applyFont="1" applyBorder="1" applyAlignment="1">
      <alignment horizontal="left" vertical="top"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166" fontId="7" fillId="3" borderId="4" xfId="0" applyNumberFormat="1" applyFont="1" applyFill="1" applyBorder="1" applyAlignment="1">
      <alignment horizontal="center" vertical="center"/>
    </xf>
    <xf numFmtId="166" fontId="7" fillId="3" borderId="5" xfId="0" applyNumberFormat="1" applyFont="1" applyFill="1" applyBorder="1" applyAlignment="1">
      <alignment horizontal="center" vertical="center"/>
    </xf>
    <xf numFmtId="166" fontId="7" fillId="3" borderId="6" xfId="0" applyNumberFormat="1" applyFont="1" applyFill="1" applyBorder="1" applyAlignment="1">
      <alignment horizontal="center" vertical="center"/>
    </xf>
    <xf numFmtId="0" fontId="22" fillId="0" borderId="10" xfId="0" applyFont="1" applyBorder="1" applyAlignment="1">
      <alignment horizontal="left" vertical="center" wrapText="1"/>
    </xf>
    <xf numFmtId="0" fontId="1" fillId="0" borderId="0" xfId="0" applyFont="1" applyAlignment="1"/>
    <xf numFmtId="166" fontId="2" fillId="3" borderId="4" xfId="0" applyNumberFormat="1" applyFont="1" applyFill="1" applyBorder="1" applyAlignment="1">
      <alignment horizontal="center" vertical="center"/>
    </xf>
    <xf numFmtId="166" fontId="2" fillId="3" borderId="5" xfId="0" applyNumberFormat="1" applyFont="1" applyFill="1" applyBorder="1" applyAlignment="1">
      <alignment horizontal="center" vertical="center"/>
    </xf>
    <xf numFmtId="166" fontId="1" fillId="3" borderId="5" xfId="0" applyNumberFormat="1" applyFont="1" applyFill="1" applyBorder="1" applyAlignment="1">
      <alignment horizontal="center" vertical="center"/>
    </xf>
    <xf numFmtId="166" fontId="1" fillId="3" borderId="6" xfId="0" applyNumberFormat="1" applyFont="1" applyFill="1" applyBorder="1" applyAlignment="1">
      <alignment horizontal="center" vertical="center"/>
    </xf>
    <xf numFmtId="166" fontId="2" fillId="0" borderId="6" xfId="0" applyNumberFormat="1" applyFont="1" applyBorder="1" applyAlignment="1">
      <alignment horizontal="center" vertical="center" wrapText="1"/>
    </xf>
    <xf numFmtId="166" fontId="2" fillId="3" borderId="4" xfId="0" applyNumberFormat="1" applyFont="1" applyFill="1" applyBorder="1" applyAlignment="1">
      <alignment horizontal="center" vertical="center" wrapText="1"/>
    </xf>
    <xf numFmtId="166" fontId="2" fillId="3" borderId="5" xfId="0" applyNumberFormat="1" applyFont="1" applyFill="1" applyBorder="1" applyAlignment="1">
      <alignment horizontal="center" vertical="center" wrapText="1"/>
    </xf>
    <xf numFmtId="166" fontId="27" fillId="3" borderId="5" xfId="0" applyNumberFormat="1" applyFont="1" applyFill="1" applyBorder="1" applyAlignment="1">
      <alignment horizontal="center" vertical="center"/>
    </xf>
    <xf numFmtId="166" fontId="27" fillId="3" borderId="6" xfId="0" applyNumberFormat="1" applyFont="1" applyFill="1" applyBorder="1" applyAlignment="1">
      <alignment horizontal="center" vertical="center"/>
    </xf>
    <xf numFmtId="0" fontId="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2" fillId="0" borderId="2" xfId="0" applyFont="1" applyBorder="1" applyAlignment="1">
      <alignment horizontal="center"/>
    </xf>
    <xf numFmtId="0" fontId="2" fillId="0" borderId="0" xfId="0" applyFont="1" applyBorder="1" applyAlignment="1"/>
    <xf numFmtId="49" fontId="7" fillId="0" borderId="4" xfId="0" applyNumberFormat="1" applyFont="1" applyBorder="1" applyAlignment="1">
      <alignment horizontal="left" vertical="center" wrapText="1"/>
    </xf>
    <xf numFmtId="49" fontId="7" fillId="0" borderId="5" xfId="0" applyNumberFormat="1" applyFont="1" applyBorder="1" applyAlignment="1">
      <alignment horizontal="left" vertical="center" wrapText="1"/>
    </xf>
    <xf numFmtId="49" fontId="7" fillId="0" borderId="6" xfId="0" applyNumberFormat="1" applyFont="1" applyBorder="1" applyAlignment="1">
      <alignment horizontal="left" vertical="center" wrapText="1"/>
    </xf>
    <xf numFmtId="164" fontId="7" fillId="0" borderId="0" xfId="0" applyNumberFormat="1" applyFont="1" applyBorder="1" applyAlignment="1">
      <alignment vertical="center" wrapText="1"/>
    </xf>
    <xf numFmtId="0" fontId="7" fillId="0" borderId="0" xfId="0" applyFont="1" applyBorder="1"/>
    <xf numFmtId="165" fontId="2" fillId="0" borderId="4" xfId="0" quotePrefix="1" applyNumberFormat="1" applyFont="1" applyBorder="1" applyAlignment="1">
      <alignment horizontal="left" vertical="top" wrapText="1"/>
    </xf>
    <xf numFmtId="0" fontId="22" fillId="0" borderId="0" xfId="0" applyFont="1"/>
    <xf numFmtId="165" fontId="2" fillId="0" borderId="5" xfId="0" quotePrefix="1" applyNumberFormat="1" applyFont="1" applyBorder="1" applyAlignment="1">
      <alignment horizontal="left" vertical="top" wrapText="1"/>
    </xf>
    <xf numFmtId="165" fontId="2" fillId="0" borderId="6" xfId="0" quotePrefix="1" applyNumberFormat="1" applyFont="1" applyBorder="1" applyAlignment="1">
      <alignment horizontal="left" vertical="top" wrapText="1"/>
    </xf>
    <xf numFmtId="165" fontId="7" fillId="0" borderId="4" xfId="0" quotePrefix="1" applyNumberFormat="1" applyFont="1" applyBorder="1" applyAlignment="1">
      <alignment horizontal="left" vertical="top" wrapText="1"/>
    </xf>
    <xf numFmtId="0" fontId="27" fillId="0" borderId="5" xfId="0" applyFont="1" applyBorder="1" applyAlignment="1">
      <alignment horizontal="left" vertical="top" wrapText="1"/>
    </xf>
    <xf numFmtId="0" fontId="27" fillId="0" borderId="6" xfId="0" applyFont="1" applyBorder="1" applyAlignment="1">
      <alignment horizontal="left" vertical="top" wrapText="1"/>
    </xf>
    <xf numFmtId="0" fontId="16" fillId="0" borderId="0" xfId="0" applyFont="1"/>
    <xf numFmtId="0" fontId="2" fillId="0" borderId="4" xfId="0" quotePrefix="1" applyFont="1" applyBorder="1" applyAlignment="1">
      <alignment horizontal="left" vertical="top" wrapText="1"/>
    </xf>
    <xf numFmtId="0" fontId="22" fillId="0" borderId="4" xfId="0" applyNumberFormat="1" applyFont="1" applyBorder="1" applyAlignment="1">
      <alignment horizontal="left" vertical="top" wrapText="1"/>
    </xf>
    <xf numFmtId="0" fontId="7" fillId="0" borderId="4" xfId="0" applyNumberFormat="1" applyFont="1" applyBorder="1" applyAlignment="1">
      <alignment horizontal="left" vertical="center" wrapText="1"/>
    </xf>
    <xf numFmtId="0" fontId="7" fillId="0" borderId="5"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4" fontId="7"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13" fillId="0" borderId="0" xfId="0" applyFont="1" applyBorder="1" applyAlignment="1">
      <alignment vertical="center" wrapText="1"/>
    </xf>
    <xf numFmtId="0" fontId="22" fillId="0" borderId="2" xfId="0" applyFont="1" applyBorder="1" applyAlignment="1">
      <alignment horizontal="left" vertical="center" wrapText="1"/>
    </xf>
    <xf numFmtId="0" fontId="16" fillId="0" borderId="2" xfId="0" applyNumberFormat="1" applyFont="1" applyBorder="1" applyAlignment="1">
      <alignment horizontal="center" vertical="center" wrapText="1"/>
    </xf>
    <xf numFmtId="164" fontId="22" fillId="0" borderId="0" xfId="0" applyNumberFormat="1" applyFont="1" applyBorder="1" applyAlignment="1">
      <alignment vertical="center" wrapText="1"/>
    </xf>
    <xf numFmtId="0" fontId="13" fillId="0" borderId="2" xfId="0" applyNumberFormat="1" applyFont="1" applyBorder="1" applyAlignment="1">
      <alignment horizontal="center" vertical="center" wrapText="1"/>
    </xf>
    <xf numFmtId="164" fontId="13" fillId="0" borderId="0" xfId="0" applyNumberFormat="1" applyFont="1" applyBorder="1" applyAlignment="1">
      <alignment vertical="center" wrapText="1"/>
    </xf>
    <xf numFmtId="4" fontId="16" fillId="2" borderId="2" xfId="0" applyNumberFormat="1" applyFont="1" applyFill="1" applyBorder="1" applyAlignment="1">
      <alignment horizontal="center" vertical="center"/>
    </xf>
    <xf numFmtId="0" fontId="22" fillId="0" borderId="2" xfId="0" applyFont="1" applyBorder="1" applyAlignment="1">
      <alignment horizontal="center" vertical="center"/>
    </xf>
    <xf numFmtId="166" fontId="16" fillId="3" borderId="2" xfId="0" applyNumberFormat="1" applyFont="1" applyFill="1" applyBorder="1" applyAlignment="1">
      <alignment horizontal="center" vertical="center"/>
    </xf>
    <xf numFmtId="166" fontId="22" fillId="0" borderId="2" xfId="0" applyNumberFormat="1" applyFont="1" applyBorder="1" applyAlignment="1">
      <alignment horizontal="center" vertical="center"/>
    </xf>
    <xf numFmtId="4" fontId="31" fillId="2" borderId="2" xfId="0" applyNumberFormat="1" applyFont="1" applyFill="1" applyBorder="1" applyAlignment="1">
      <alignment horizontal="center" vertical="center" wrapText="1"/>
    </xf>
    <xf numFmtId="0" fontId="22" fillId="0" borderId="2" xfId="0" applyFont="1" applyBorder="1" applyAlignment="1"/>
    <xf numFmtId="164" fontId="26" fillId="0" borderId="0" xfId="0" applyNumberFormat="1" applyFont="1" applyBorder="1" applyAlignment="1">
      <alignment vertical="center" wrapText="1"/>
    </xf>
    <xf numFmtId="0" fontId="26" fillId="0" borderId="0" xfId="0" applyFont="1"/>
    <xf numFmtId="0" fontId="22" fillId="0" borderId="2" xfId="0" applyFont="1" applyBorder="1" applyAlignment="1">
      <alignment vertical="center" wrapText="1"/>
    </xf>
    <xf numFmtId="4" fontId="22" fillId="2" borderId="2" xfId="0" applyNumberFormat="1" applyFont="1" applyFill="1" applyBorder="1" applyAlignment="1">
      <alignment horizontal="center" vertical="center"/>
    </xf>
    <xf numFmtId="166" fontId="22" fillId="3" borderId="2" xfId="0" applyNumberFormat="1" applyFont="1" applyFill="1" applyBorder="1" applyAlignment="1">
      <alignment horizontal="center" vertical="center"/>
    </xf>
    <xf numFmtId="166" fontId="22" fillId="3" borderId="4" xfId="0" applyNumberFormat="1" applyFont="1" applyFill="1" applyBorder="1" applyAlignment="1">
      <alignment horizontal="center" vertical="center"/>
    </xf>
    <xf numFmtId="166" fontId="1" fillId="0" borderId="5" xfId="0" applyNumberFormat="1" applyFont="1" applyBorder="1" applyAlignment="1">
      <alignment horizontal="center" vertical="center"/>
    </xf>
    <xf numFmtId="166" fontId="1" fillId="0" borderId="6" xfId="0" applyNumberFormat="1" applyFont="1" applyBorder="1" applyAlignment="1">
      <alignment horizontal="center" vertical="center"/>
    </xf>
    <xf numFmtId="4" fontId="32" fillId="2" borderId="2" xfId="0" applyNumberFormat="1" applyFont="1" applyFill="1" applyBorder="1" applyAlignment="1">
      <alignment horizontal="center" vertical="center" wrapText="1"/>
    </xf>
    <xf numFmtId="0" fontId="13" fillId="0" borderId="0" xfId="0" applyFont="1" applyBorder="1"/>
    <xf numFmtId="0" fontId="26" fillId="0" borderId="0" xfId="0" applyFont="1" applyBorder="1"/>
    <xf numFmtId="166" fontId="16" fillId="0" borderId="2" xfId="0" applyNumberFormat="1" applyFont="1" applyBorder="1" applyAlignment="1">
      <alignment horizontal="center" vertical="center" wrapText="1"/>
    </xf>
    <xf numFmtId="166" fontId="22" fillId="0" borderId="2" xfId="0" applyNumberFormat="1" applyFont="1" applyBorder="1" applyAlignment="1">
      <alignment horizontal="center" vertical="center" wrapText="1"/>
    </xf>
    <xf numFmtId="0" fontId="22" fillId="0" borderId="0" xfId="0" applyFont="1" applyBorder="1"/>
    <xf numFmtId="0" fontId="22" fillId="0" borderId="2" xfId="0" applyFont="1" applyBorder="1"/>
    <xf numFmtId="49" fontId="16" fillId="0" borderId="2" xfId="0" applyNumberFormat="1" applyFont="1" applyBorder="1" applyAlignment="1">
      <alignment horizontal="center" vertical="center" wrapText="1"/>
    </xf>
    <xf numFmtId="4" fontId="22" fillId="3" borderId="2" xfId="0" applyNumberFormat="1" applyFont="1" applyFill="1" applyBorder="1" applyAlignment="1">
      <alignment horizontal="center" vertical="center"/>
    </xf>
    <xf numFmtId="0" fontId="22" fillId="3" borderId="2" xfId="0" applyFont="1" applyFill="1" applyBorder="1" applyAlignment="1">
      <alignment horizontal="center" vertical="center"/>
    </xf>
    <xf numFmtId="166" fontId="16" fillId="0" borderId="2" xfId="0" applyNumberFormat="1" applyFont="1" applyBorder="1" applyAlignment="1">
      <alignment horizontal="center" vertical="center"/>
    </xf>
    <xf numFmtId="0" fontId="16" fillId="0" borderId="2" xfId="0" applyFont="1" applyBorder="1" applyAlignment="1">
      <alignment horizontal="center" vertical="center"/>
    </xf>
    <xf numFmtId="0" fontId="0" fillId="0" borderId="0" xfId="0" applyAlignment="1">
      <alignment horizontal="left" vertical="center" wrapText="1"/>
    </xf>
    <xf numFmtId="0" fontId="4" fillId="0" borderId="3" xfId="0" quotePrefix="1" applyFont="1" applyBorder="1" applyAlignment="1">
      <alignment horizontal="left" vertical="top" wrapText="1"/>
    </xf>
    <xf numFmtId="0" fontId="0" fillId="0" borderId="3" xfId="0" applyBorder="1" applyAlignment="1">
      <alignment horizontal="left" vertical="top" wrapText="1"/>
    </xf>
    <xf numFmtId="0" fontId="3" fillId="0" borderId="5" xfId="0" quotePrefix="1" applyFont="1" applyBorder="1" applyAlignment="1">
      <alignment horizontal="left" wrapText="1"/>
    </xf>
    <xf numFmtId="0" fontId="0" fillId="0" borderId="5" xfId="0" applyBorder="1" applyAlignment="1">
      <alignment horizontal="left" wrapText="1"/>
    </xf>
    <xf numFmtId="0" fontId="22" fillId="0" borderId="4" xfId="0" quotePrefix="1" applyNumberFormat="1" applyFont="1" applyBorder="1" applyAlignment="1">
      <alignment horizontal="center" vertical="top" wrapText="1"/>
    </xf>
    <xf numFmtId="165" fontId="22" fillId="0" borderId="4" xfId="0" quotePrefix="1" applyNumberFormat="1" applyFont="1" applyBorder="1" applyAlignment="1">
      <alignment horizontal="left" vertical="top" wrapText="1"/>
    </xf>
    <xf numFmtId="165" fontId="22" fillId="0" borderId="5" xfId="0" quotePrefix="1" applyNumberFormat="1" applyFont="1" applyBorder="1" applyAlignment="1">
      <alignment horizontal="left" vertical="top" wrapText="1"/>
    </xf>
    <xf numFmtId="165" fontId="22" fillId="0" borderId="6" xfId="0" quotePrefix="1" applyNumberFormat="1" applyFont="1" applyBorder="1" applyAlignment="1">
      <alignment horizontal="left" vertical="top" wrapText="1"/>
    </xf>
    <xf numFmtId="0" fontId="33" fillId="0" borderId="0" xfId="1"/>
    <xf numFmtId="0" fontId="34" fillId="0" borderId="0" xfId="1" applyFont="1"/>
    <xf numFmtId="0" fontId="4" fillId="0" borderId="0" xfId="1" applyFont="1" applyAlignment="1">
      <alignment horizontal="center"/>
    </xf>
    <xf numFmtId="0" fontId="4" fillId="0" borderId="0" xfId="1" applyFont="1" applyAlignment="1">
      <alignment horizontal="center"/>
    </xf>
    <xf numFmtId="0" fontId="3" fillId="0" borderId="1" xfId="1" applyFont="1" applyBorder="1"/>
    <xf numFmtId="49" fontId="34" fillId="0" borderId="1" xfId="1" applyNumberFormat="1" applyFont="1" applyBorder="1" applyAlignment="1">
      <alignment horizontal="center"/>
    </xf>
    <xf numFmtId="0" fontId="3" fillId="0" borderId="1" xfId="1" applyFont="1" applyBorder="1" applyAlignment="1">
      <alignment horizontal="center" wrapText="1"/>
    </xf>
    <xf numFmtId="0" fontId="2" fillId="0" borderId="0" xfId="1" applyFont="1"/>
    <xf numFmtId="0" fontId="3" fillId="0" borderId="0" xfId="1" applyFont="1"/>
    <xf numFmtId="0" fontId="7" fillId="0" borderId="2" xfId="1" applyFont="1" applyBorder="1" applyAlignment="1">
      <alignment horizontal="center" vertical="center" wrapText="1"/>
    </xf>
    <xf numFmtId="0" fontId="4" fillId="0" borderId="2" xfId="1" applyFont="1" applyBorder="1" applyAlignment="1">
      <alignment horizontal="center" wrapText="1"/>
    </xf>
    <xf numFmtId="0" fontId="7" fillId="0" borderId="2" xfId="1" applyFont="1" applyBorder="1" applyAlignment="1">
      <alignment horizontal="center" wrapText="1"/>
    </xf>
    <xf numFmtId="0" fontId="3" fillId="0" borderId="2" xfId="1" applyFont="1" applyBorder="1" applyAlignment="1">
      <alignment horizontal="center" wrapText="1"/>
    </xf>
    <xf numFmtId="0" fontId="3" fillId="0" borderId="2" xfId="1" applyFont="1" applyBorder="1" applyAlignment="1">
      <alignment vertical="center" wrapText="1"/>
    </xf>
    <xf numFmtId="49" fontId="34" fillId="0" borderId="2" xfId="1" applyNumberFormat="1" applyFont="1" applyBorder="1" applyAlignment="1">
      <alignment horizontal="center" vertical="center"/>
    </xf>
    <xf numFmtId="0" fontId="36" fillId="0" borderId="2" xfId="1" applyFont="1" applyBorder="1" applyAlignment="1">
      <alignment horizontal="left" vertical="center" wrapText="1"/>
    </xf>
    <xf numFmtId="0" fontId="36" fillId="0" borderId="2" xfId="1" applyFont="1" applyBorder="1" applyAlignment="1">
      <alignment horizontal="center" wrapText="1"/>
    </xf>
    <xf numFmtId="0" fontId="36" fillId="0" borderId="2" xfId="1" applyFont="1" applyBorder="1" applyAlignment="1">
      <alignment wrapText="1"/>
    </xf>
    <xf numFmtId="0" fontId="36" fillId="0" borderId="0" xfId="1" applyFont="1" applyBorder="1" applyAlignment="1">
      <alignment wrapText="1"/>
    </xf>
    <xf numFmtId="0" fontId="3" fillId="0" borderId="2" xfId="1" applyFont="1" applyBorder="1" applyAlignment="1">
      <alignment wrapText="1"/>
    </xf>
    <xf numFmtId="49" fontId="36" fillId="0" borderId="2" xfId="1" applyNumberFormat="1" applyFont="1" applyBorder="1" applyAlignment="1">
      <alignment horizontal="center" vertical="center" wrapText="1"/>
    </xf>
    <xf numFmtId="0" fontId="36" fillId="0" borderId="11" xfId="1" applyFont="1" applyBorder="1" applyAlignment="1">
      <alignment horizontal="left" vertical="center" wrapText="1"/>
    </xf>
    <xf numFmtId="0" fontId="36" fillId="0" borderId="2" xfId="1" applyFont="1" applyBorder="1" applyAlignment="1">
      <alignment vertical="center" wrapText="1"/>
    </xf>
    <xf numFmtId="0" fontId="7" fillId="0" borderId="2" xfId="1" applyFont="1" applyBorder="1" applyAlignment="1">
      <alignment wrapText="1"/>
    </xf>
    <xf numFmtId="0" fontId="37" fillId="0" borderId="0" xfId="1" applyFont="1"/>
    <xf numFmtId="0" fontId="2" fillId="0" borderId="2" xfId="1" applyFont="1" applyBorder="1" applyAlignment="1">
      <alignment horizontal="center" wrapText="1"/>
    </xf>
    <xf numFmtId="0" fontId="2" fillId="0" borderId="2" xfId="1" applyFont="1" applyBorder="1" applyAlignment="1">
      <alignment horizontal="center" wrapText="1"/>
    </xf>
    <xf numFmtId="0" fontId="3" fillId="0" borderId="2" xfId="1" applyFont="1" applyBorder="1" applyAlignment="1">
      <alignment horizontal="center" wrapText="1"/>
    </xf>
    <xf numFmtId="0" fontId="2" fillId="0" borderId="4" xfId="1" applyFont="1" applyBorder="1" applyAlignment="1">
      <alignment horizontal="left" wrapText="1"/>
    </xf>
    <xf numFmtId="0" fontId="2" fillId="0" borderId="5" xfId="1" applyFont="1" applyBorder="1" applyAlignment="1">
      <alignment horizontal="left" wrapText="1"/>
    </xf>
    <xf numFmtId="0" fontId="2" fillId="0" borderId="6" xfId="1" applyFont="1" applyBorder="1" applyAlignment="1">
      <alignment horizontal="left" wrapText="1"/>
    </xf>
    <xf numFmtId="0" fontId="5" fillId="0" borderId="2" xfId="1" applyFont="1" applyBorder="1" applyAlignment="1">
      <alignment wrapText="1"/>
    </xf>
    <xf numFmtId="0" fontId="34" fillId="0" borderId="4" xfId="1" applyFont="1" applyFill="1" applyBorder="1" applyAlignment="1">
      <alignment horizontal="center" vertical="center" wrapText="1"/>
    </xf>
    <xf numFmtId="0" fontId="34" fillId="0" borderId="5" xfId="1" applyFont="1" applyFill="1" applyBorder="1" applyAlignment="1">
      <alignment horizontal="center" vertical="center" wrapText="1"/>
    </xf>
    <xf numFmtId="0" fontId="34" fillId="0" borderId="6" xfId="1" applyFont="1" applyFill="1" applyBorder="1" applyAlignment="1">
      <alignment horizontal="center" vertical="center" wrapText="1"/>
    </xf>
    <xf numFmtId="0" fontId="3" fillId="0" borderId="2" xfId="1" applyFont="1" applyBorder="1" applyAlignment="1">
      <alignment vertical="top" wrapText="1"/>
    </xf>
    <xf numFmtId="0" fontId="2" fillId="0" borderId="2" xfId="1" applyFont="1" applyBorder="1" applyAlignment="1">
      <alignment vertical="top" wrapText="1"/>
    </xf>
    <xf numFmtId="0" fontId="3" fillId="0" borderId="2" xfId="1" applyFont="1" applyBorder="1" applyAlignment="1">
      <alignment horizontal="center" vertical="top" wrapText="1"/>
    </xf>
    <xf numFmtId="0" fontId="5" fillId="0" borderId="0" xfId="1" applyFont="1" applyAlignment="1">
      <alignment horizontal="left" wrapText="1"/>
    </xf>
    <xf numFmtId="0" fontId="5" fillId="0" borderId="0" xfId="1" applyFont="1" applyBorder="1" applyAlignment="1">
      <alignment horizontal="right"/>
    </xf>
    <xf numFmtId="0" fontId="5" fillId="0" borderId="1" xfId="1" applyFont="1" applyBorder="1" applyAlignment="1">
      <alignment horizontal="right"/>
    </xf>
    <xf numFmtId="0" fontId="38" fillId="0" borderId="0" xfId="1" applyFont="1"/>
    <xf numFmtId="0" fontId="5" fillId="0" borderId="0" xfId="1" applyFont="1"/>
    <xf numFmtId="0" fontId="5" fillId="0" borderId="0" xfId="1" applyFont="1" applyAlignment="1">
      <alignment vertical="center"/>
    </xf>
    <xf numFmtId="0" fontId="38" fillId="0" borderId="0" xfId="1" applyFont="1" applyAlignment="1"/>
  </cellXfs>
  <cellStyles count="2">
    <cellStyle name="Звичайний" xfId="0" builtinId="0"/>
    <cellStyle name="Звичайний 2" xfId="1"/>
  </cellStyles>
  <dxfs count="6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41</xdr:row>
          <xdr:rowOff>152400</xdr:rowOff>
        </xdr:from>
        <xdr:to>
          <xdr:col>17</xdr:col>
          <xdr:colOff>142875</xdr:colOff>
          <xdr:row>43</xdr:row>
          <xdr:rowOff>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47</xdr:row>
          <xdr:rowOff>161925</xdr:rowOff>
        </xdr:from>
        <xdr:to>
          <xdr:col>15</xdr:col>
          <xdr:colOff>161925</xdr:colOff>
          <xdr:row>51</xdr:row>
          <xdr:rowOff>0</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32</xdr:row>
          <xdr:rowOff>28575</xdr:rowOff>
        </xdr:from>
        <xdr:to>
          <xdr:col>29</xdr:col>
          <xdr:colOff>114300</xdr:colOff>
          <xdr:row>34</xdr:row>
          <xdr:rowOff>114300</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53</xdr:row>
          <xdr:rowOff>295275</xdr:rowOff>
        </xdr:from>
        <xdr:to>
          <xdr:col>18</xdr:col>
          <xdr:colOff>47625</xdr:colOff>
          <xdr:row>56</xdr:row>
          <xdr:rowOff>238125</xdr:rowOff>
        </xdr:to>
        <xdr:sp macro="" textlink="">
          <xdr:nvSpPr>
            <xdr:cNvPr id="2052" name="Object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58</xdr:row>
          <xdr:rowOff>57150</xdr:rowOff>
        </xdr:from>
        <xdr:to>
          <xdr:col>7</xdr:col>
          <xdr:colOff>85725</xdr:colOff>
          <xdr:row>61</xdr:row>
          <xdr:rowOff>0</xdr:rowOff>
        </xdr:to>
        <xdr:sp macro="" textlink="">
          <xdr:nvSpPr>
            <xdr:cNvPr id="2053" name="Object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40</xdr:row>
          <xdr:rowOff>152400</xdr:rowOff>
        </xdr:from>
        <xdr:to>
          <xdr:col>17</xdr:col>
          <xdr:colOff>142875</xdr:colOff>
          <xdr:row>42</xdr:row>
          <xdr:rowOff>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46</xdr:row>
          <xdr:rowOff>161925</xdr:rowOff>
        </xdr:from>
        <xdr:to>
          <xdr:col>15</xdr:col>
          <xdr:colOff>161925</xdr:colOff>
          <xdr:row>50</xdr:row>
          <xdr:rowOff>0</xdr:rowOff>
        </xdr:to>
        <xdr:sp macro="" textlink="">
          <xdr:nvSpPr>
            <xdr:cNvPr id="3074" name="Object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30</xdr:row>
          <xdr:rowOff>28575</xdr:rowOff>
        </xdr:from>
        <xdr:to>
          <xdr:col>29</xdr:col>
          <xdr:colOff>114300</xdr:colOff>
          <xdr:row>32</xdr:row>
          <xdr:rowOff>114300</xdr:rowOff>
        </xdr:to>
        <xdr:sp macro="" textlink="">
          <xdr:nvSpPr>
            <xdr:cNvPr id="3075" name="Object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52</xdr:row>
          <xdr:rowOff>295275</xdr:rowOff>
        </xdr:from>
        <xdr:to>
          <xdr:col>18</xdr:col>
          <xdr:colOff>47625</xdr:colOff>
          <xdr:row>55</xdr:row>
          <xdr:rowOff>238125</xdr:rowOff>
        </xdr:to>
        <xdr:sp macro="" textlink="">
          <xdr:nvSpPr>
            <xdr:cNvPr id="3076" name="Object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57</xdr:row>
          <xdr:rowOff>57150</xdr:rowOff>
        </xdr:from>
        <xdr:to>
          <xdr:col>7</xdr:col>
          <xdr:colOff>85725</xdr:colOff>
          <xdr:row>60</xdr:row>
          <xdr:rowOff>0</xdr:rowOff>
        </xdr:to>
        <xdr:sp macro="" textlink="">
          <xdr:nvSpPr>
            <xdr:cNvPr id="3077" name="Object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77;&#1092;&#1082;&#1090;&#1080;&#1074;&#1085;&#1110;&#1089;&#1090;&#1100;%202024%20&#1086;&#1094;&#1110;&#1085;&#1082;&#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ПК0210180"/>
      <sheetName val="КПК0218240"/>
    </sheetNames>
    <sheetDataSet>
      <sheetData sheetId="0"/>
      <sheetData sheetId="1">
        <row r="13">
          <cell r="N13" t="str">
            <v>Чернівецька обласна державна адміністрація (обласна військова адміністрація)</v>
          </cell>
        </row>
      </sheetData>
    </sheetDataSet>
  </externalBook>
</externalLink>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8.bin"/><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oleObject" Target="../embeddings/oleObject10.bin"/><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oleObject" Target="../embeddings/oleObject7.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9.bin"/><Relationship Id="rId4" Type="http://schemas.openxmlformats.org/officeDocument/2006/relationships/oleObject" Target="../embeddings/oleObject6.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abSelected="1" zoomScaleNormal="100" workbookViewId="0">
      <selection activeCell="H28" sqref="H28"/>
    </sheetView>
  </sheetViews>
  <sheetFormatPr defaultRowHeight="12.75" x14ac:dyDescent="0.2"/>
  <cols>
    <col min="1" max="1" width="7.140625" style="302" customWidth="1"/>
    <col min="2" max="2" width="15.42578125" style="302" customWidth="1"/>
    <col min="3" max="3" width="44.5703125" style="302" customWidth="1"/>
    <col min="4" max="4" width="16.140625" style="302" customWidth="1"/>
    <col min="5" max="5" width="13.5703125" style="302" customWidth="1"/>
    <col min="6" max="6" width="14" style="302" customWidth="1"/>
    <col min="7" max="256" width="9.140625" style="302"/>
    <col min="257" max="257" width="7.140625" style="302" customWidth="1"/>
    <col min="258" max="258" width="15.42578125" style="302" customWidth="1"/>
    <col min="259" max="259" width="44.5703125" style="302" customWidth="1"/>
    <col min="260" max="260" width="16.140625" style="302" customWidth="1"/>
    <col min="261" max="261" width="13.5703125" style="302" customWidth="1"/>
    <col min="262" max="262" width="14" style="302" customWidth="1"/>
    <col min="263" max="512" width="9.140625" style="302"/>
    <col min="513" max="513" width="7.140625" style="302" customWidth="1"/>
    <col min="514" max="514" width="15.42578125" style="302" customWidth="1"/>
    <col min="515" max="515" width="44.5703125" style="302" customWidth="1"/>
    <col min="516" max="516" width="16.140625" style="302" customWidth="1"/>
    <col min="517" max="517" width="13.5703125" style="302" customWidth="1"/>
    <col min="518" max="518" width="14" style="302" customWidth="1"/>
    <col min="519" max="768" width="9.140625" style="302"/>
    <col min="769" max="769" width="7.140625" style="302" customWidth="1"/>
    <col min="770" max="770" width="15.42578125" style="302" customWidth="1"/>
    <col min="771" max="771" width="44.5703125" style="302" customWidth="1"/>
    <col min="772" max="772" width="16.140625" style="302" customWidth="1"/>
    <col min="773" max="773" width="13.5703125" style="302" customWidth="1"/>
    <col min="774" max="774" width="14" style="302" customWidth="1"/>
    <col min="775" max="1024" width="9.140625" style="302"/>
    <col min="1025" max="1025" width="7.140625" style="302" customWidth="1"/>
    <col min="1026" max="1026" width="15.42578125" style="302" customWidth="1"/>
    <col min="1027" max="1027" width="44.5703125" style="302" customWidth="1"/>
    <col min="1028" max="1028" width="16.140625" style="302" customWidth="1"/>
    <col min="1029" max="1029" width="13.5703125" style="302" customWidth="1"/>
    <col min="1030" max="1030" width="14" style="302" customWidth="1"/>
    <col min="1031" max="1280" width="9.140625" style="302"/>
    <col min="1281" max="1281" width="7.140625" style="302" customWidth="1"/>
    <col min="1282" max="1282" width="15.42578125" style="302" customWidth="1"/>
    <col min="1283" max="1283" width="44.5703125" style="302" customWidth="1"/>
    <col min="1284" max="1284" width="16.140625" style="302" customWidth="1"/>
    <col min="1285" max="1285" width="13.5703125" style="302" customWidth="1"/>
    <col min="1286" max="1286" width="14" style="302" customWidth="1"/>
    <col min="1287" max="1536" width="9.140625" style="302"/>
    <col min="1537" max="1537" width="7.140625" style="302" customWidth="1"/>
    <col min="1538" max="1538" width="15.42578125" style="302" customWidth="1"/>
    <col min="1539" max="1539" width="44.5703125" style="302" customWidth="1"/>
    <col min="1540" max="1540" width="16.140625" style="302" customWidth="1"/>
    <col min="1541" max="1541" width="13.5703125" style="302" customWidth="1"/>
    <col min="1542" max="1542" width="14" style="302" customWidth="1"/>
    <col min="1543" max="1792" width="9.140625" style="302"/>
    <col min="1793" max="1793" width="7.140625" style="302" customWidth="1"/>
    <col min="1794" max="1794" width="15.42578125" style="302" customWidth="1"/>
    <col min="1795" max="1795" width="44.5703125" style="302" customWidth="1"/>
    <col min="1796" max="1796" width="16.140625" style="302" customWidth="1"/>
    <col min="1797" max="1797" width="13.5703125" style="302" customWidth="1"/>
    <col min="1798" max="1798" width="14" style="302" customWidth="1"/>
    <col min="1799" max="2048" width="9.140625" style="302"/>
    <col min="2049" max="2049" width="7.140625" style="302" customWidth="1"/>
    <col min="2050" max="2050" width="15.42578125" style="302" customWidth="1"/>
    <col min="2051" max="2051" width="44.5703125" style="302" customWidth="1"/>
    <col min="2052" max="2052" width="16.140625" style="302" customWidth="1"/>
    <col min="2053" max="2053" width="13.5703125" style="302" customWidth="1"/>
    <col min="2054" max="2054" width="14" style="302" customWidth="1"/>
    <col min="2055" max="2304" width="9.140625" style="302"/>
    <col min="2305" max="2305" width="7.140625" style="302" customWidth="1"/>
    <col min="2306" max="2306" width="15.42578125" style="302" customWidth="1"/>
    <col min="2307" max="2307" width="44.5703125" style="302" customWidth="1"/>
    <col min="2308" max="2308" width="16.140625" style="302" customWidth="1"/>
    <col min="2309" max="2309" width="13.5703125" style="302" customWidth="1"/>
    <col min="2310" max="2310" width="14" style="302" customWidth="1"/>
    <col min="2311" max="2560" width="9.140625" style="302"/>
    <col min="2561" max="2561" width="7.140625" style="302" customWidth="1"/>
    <col min="2562" max="2562" width="15.42578125" style="302" customWidth="1"/>
    <col min="2563" max="2563" width="44.5703125" style="302" customWidth="1"/>
    <col min="2564" max="2564" width="16.140625" style="302" customWidth="1"/>
    <col min="2565" max="2565" width="13.5703125" style="302" customWidth="1"/>
    <col min="2566" max="2566" width="14" style="302" customWidth="1"/>
    <col min="2567" max="2816" width="9.140625" style="302"/>
    <col min="2817" max="2817" width="7.140625" style="302" customWidth="1"/>
    <col min="2818" max="2818" width="15.42578125" style="302" customWidth="1"/>
    <col min="2819" max="2819" width="44.5703125" style="302" customWidth="1"/>
    <col min="2820" max="2820" width="16.140625" style="302" customWidth="1"/>
    <col min="2821" max="2821" width="13.5703125" style="302" customWidth="1"/>
    <col min="2822" max="2822" width="14" style="302" customWidth="1"/>
    <col min="2823" max="3072" width="9.140625" style="302"/>
    <col min="3073" max="3073" width="7.140625" style="302" customWidth="1"/>
    <col min="3074" max="3074" width="15.42578125" style="302" customWidth="1"/>
    <col min="3075" max="3075" width="44.5703125" style="302" customWidth="1"/>
    <col min="3076" max="3076" width="16.140625" style="302" customWidth="1"/>
    <col min="3077" max="3077" width="13.5703125" style="302" customWidth="1"/>
    <col min="3078" max="3078" width="14" style="302" customWidth="1"/>
    <col min="3079" max="3328" width="9.140625" style="302"/>
    <col min="3329" max="3329" width="7.140625" style="302" customWidth="1"/>
    <col min="3330" max="3330" width="15.42578125" style="302" customWidth="1"/>
    <col min="3331" max="3331" width="44.5703125" style="302" customWidth="1"/>
    <col min="3332" max="3332" width="16.140625" style="302" customWidth="1"/>
    <col min="3333" max="3333" width="13.5703125" style="302" customWidth="1"/>
    <col min="3334" max="3334" width="14" style="302" customWidth="1"/>
    <col min="3335" max="3584" width="9.140625" style="302"/>
    <col min="3585" max="3585" width="7.140625" style="302" customWidth="1"/>
    <col min="3586" max="3586" width="15.42578125" style="302" customWidth="1"/>
    <col min="3587" max="3587" width="44.5703125" style="302" customWidth="1"/>
    <col min="3588" max="3588" width="16.140625" style="302" customWidth="1"/>
    <col min="3589" max="3589" width="13.5703125" style="302" customWidth="1"/>
    <col min="3590" max="3590" width="14" style="302" customWidth="1"/>
    <col min="3591" max="3840" width="9.140625" style="302"/>
    <col min="3841" max="3841" width="7.140625" style="302" customWidth="1"/>
    <col min="3842" max="3842" width="15.42578125" style="302" customWidth="1"/>
    <col min="3843" max="3843" width="44.5703125" style="302" customWidth="1"/>
    <col min="3844" max="3844" width="16.140625" style="302" customWidth="1"/>
    <col min="3845" max="3845" width="13.5703125" style="302" customWidth="1"/>
    <col min="3846" max="3846" width="14" style="302" customWidth="1"/>
    <col min="3847" max="4096" width="9.140625" style="302"/>
    <col min="4097" max="4097" width="7.140625" style="302" customWidth="1"/>
    <col min="4098" max="4098" width="15.42578125" style="302" customWidth="1"/>
    <col min="4099" max="4099" width="44.5703125" style="302" customWidth="1"/>
    <col min="4100" max="4100" width="16.140625" style="302" customWidth="1"/>
    <col min="4101" max="4101" width="13.5703125" style="302" customWidth="1"/>
    <col min="4102" max="4102" width="14" style="302" customWidth="1"/>
    <col min="4103" max="4352" width="9.140625" style="302"/>
    <col min="4353" max="4353" width="7.140625" style="302" customWidth="1"/>
    <col min="4354" max="4354" width="15.42578125" style="302" customWidth="1"/>
    <col min="4355" max="4355" width="44.5703125" style="302" customWidth="1"/>
    <col min="4356" max="4356" width="16.140625" style="302" customWidth="1"/>
    <col min="4357" max="4357" width="13.5703125" style="302" customWidth="1"/>
    <col min="4358" max="4358" width="14" style="302" customWidth="1"/>
    <col min="4359" max="4608" width="9.140625" style="302"/>
    <col min="4609" max="4609" width="7.140625" style="302" customWidth="1"/>
    <col min="4610" max="4610" width="15.42578125" style="302" customWidth="1"/>
    <col min="4611" max="4611" width="44.5703125" style="302" customWidth="1"/>
    <col min="4612" max="4612" width="16.140625" style="302" customWidth="1"/>
    <col min="4613" max="4613" width="13.5703125" style="302" customWidth="1"/>
    <col min="4614" max="4614" width="14" style="302" customWidth="1"/>
    <col min="4615" max="4864" width="9.140625" style="302"/>
    <col min="4865" max="4865" width="7.140625" style="302" customWidth="1"/>
    <col min="4866" max="4866" width="15.42578125" style="302" customWidth="1"/>
    <col min="4867" max="4867" width="44.5703125" style="302" customWidth="1"/>
    <col min="4868" max="4868" width="16.140625" style="302" customWidth="1"/>
    <col min="4869" max="4869" width="13.5703125" style="302" customWidth="1"/>
    <col min="4870" max="4870" width="14" style="302" customWidth="1"/>
    <col min="4871" max="5120" width="9.140625" style="302"/>
    <col min="5121" max="5121" width="7.140625" style="302" customWidth="1"/>
    <col min="5122" max="5122" width="15.42578125" style="302" customWidth="1"/>
    <col min="5123" max="5123" width="44.5703125" style="302" customWidth="1"/>
    <col min="5124" max="5124" width="16.140625" style="302" customWidth="1"/>
    <col min="5125" max="5125" width="13.5703125" style="302" customWidth="1"/>
    <col min="5126" max="5126" width="14" style="302" customWidth="1"/>
    <col min="5127" max="5376" width="9.140625" style="302"/>
    <col min="5377" max="5377" width="7.140625" style="302" customWidth="1"/>
    <col min="5378" max="5378" width="15.42578125" style="302" customWidth="1"/>
    <col min="5379" max="5379" width="44.5703125" style="302" customWidth="1"/>
    <col min="5380" max="5380" width="16.140625" style="302" customWidth="1"/>
    <col min="5381" max="5381" width="13.5703125" style="302" customWidth="1"/>
    <col min="5382" max="5382" width="14" style="302" customWidth="1"/>
    <col min="5383" max="5632" width="9.140625" style="302"/>
    <col min="5633" max="5633" width="7.140625" style="302" customWidth="1"/>
    <col min="5634" max="5634" width="15.42578125" style="302" customWidth="1"/>
    <col min="5635" max="5635" width="44.5703125" style="302" customWidth="1"/>
    <col min="5636" max="5636" width="16.140625" style="302" customWidth="1"/>
    <col min="5637" max="5637" width="13.5703125" style="302" customWidth="1"/>
    <col min="5638" max="5638" width="14" style="302" customWidth="1"/>
    <col min="5639" max="5888" width="9.140625" style="302"/>
    <col min="5889" max="5889" width="7.140625" style="302" customWidth="1"/>
    <col min="5890" max="5890" width="15.42578125" style="302" customWidth="1"/>
    <col min="5891" max="5891" width="44.5703125" style="302" customWidth="1"/>
    <col min="5892" max="5892" width="16.140625" style="302" customWidth="1"/>
    <col min="5893" max="5893" width="13.5703125" style="302" customWidth="1"/>
    <col min="5894" max="5894" width="14" style="302" customWidth="1"/>
    <col min="5895" max="6144" width="9.140625" style="302"/>
    <col min="6145" max="6145" width="7.140625" style="302" customWidth="1"/>
    <col min="6146" max="6146" width="15.42578125" style="302" customWidth="1"/>
    <col min="6147" max="6147" width="44.5703125" style="302" customWidth="1"/>
    <col min="6148" max="6148" width="16.140625" style="302" customWidth="1"/>
    <col min="6149" max="6149" width="13.5703125" style="302" customWidth="1"/>
    <col min="6150" max="6150" width="14" style="302" customWidth="1"/>
    <col min="6151" max="6400" width="9.140625" style="302"/>
    <col min="6401" max="6401" width="7.140625" style="302" customWidth="1"/>
    <col min="6402" max="6402" width="15.42578125" style="302" customWidth="1"/>
    <col min="6403" max="6403" width="44.5703125" style="302" customWidth="1"/>
    <col min="6404" max="6404" width="16.140625" style="302" customWidth="1"/>
    <col min="6405" max="6405" width="13.5703125" style="302" customWidth="1"/>
    <col min="6406" max="6406" width="14" style="302" customWidth="1"/>
    <col min="6407" max="6656" width="9.140625" style="302"/>
    <col min="6657" max="6657" width="7.140625" style="302" customWidth="1"/>
    <col min="6658" max="6658" width="15.42578125" style="302" customWidth="1"/>
    <col min="6659" max="6659" width="44.5703125" style="302" customWidth="1"/>
    <col min="6660" max="6660" width="16.140625" style="302" customWidth="1"/>
    <col min="6661" max="6661" width="13.5703125" style="302" customWidth="1"/>
    <col min="6662" max="6662" width="14" style="302" customWidth="1"/>
    <col min="6663" max="6912" width="9.140625" style="302"/>
    <col min="6913" max="6913" width="7.140625" style="302" customWidth="1"/>
    <col min="6914" max="6914" width="15.42578125" style="302" customWidth="1"/>
    <col min="6915" max="6915" width="44.5703125" style="302" customWidth="1"/>
    <col min="6916" max="6916" width="16.140625" style="302" customWidth="1"/>
    <col min="6917" max="6917" width="13.5703125" style="302" customWidth="1"/>
    <col min="6918" max="6918" width="14" style="302" customWidth="1"/>
    <col min="6919" max="7168" width="9.140625" style="302"/>
    <col min="7169" max="7169" width="7.140625" style="302" customWidth="1"/>
    <col min="7170" max="7170" width="15.42578125" style="302" customWidth="1"/>
    <col min="7171" max="7171" width="44.5703125" style="302" customWidth="1"/>
    <col min="7172" max="7172" width="16.140625" style="302" customWidth="1"/>
    <col min="7173" max="7173" width="13.5703125" style="302" customWidth="1"/>
    <col min="7174" max="7174" width="14" style="302" customWidth="1"/>
    <col min="7175" max="7424" width="9.140625" style="302"/>
    <col min="7425" max="7425" width="7.140625" style="302" customWidth="1"/>
    <col min="7426" max="7426" width="15.42578125" style="302" customWidth="1"/>
    <col min="7427" max="7427" width="44.5703125" style="302" customWidth="1"/>
    <col min="7428" max="7428" width="16.140625" style="302" customWidth="1"/>
    <col min="7429" max="7429" width="13.5703125" style="302" customWidth="1"/>
    <col min="7430" max="7430" width="14" style="302" customWidth="1"/>
    <col min="7431" max="7680" width="9.140625" style="302"/>
    <col min="7681" max="7681" width="7.140625" style="302" customWidth="1"/>
    <col min="7682" max="7682" width="15.42578125" style="302" customWidth="1"/>
    <col min="7683" max="7683" width="44.5703125" style="302" customWidth="1"/>
    <col min="7684" max="7684" width="16.140625" style="302" customWidth="1"/>
    <col min="7685" max="7685" width="13.5703125" style="302" customWidth="1"/>
    <col min="7686" max="7686" width="14" style="302" customWidth="1"/>
    <col min="7687" max="7936" width="9.140625" style="302"/>
    <col min="7937" max="7937" width="7.140625" style="302" customWidth="1"/>
    <col min="7938" max="7938" width="15.42578125" style="302" customWidth="1"/>
    <col min="7939" max="7939" width="44.5703125" style="302" customWidth="1"/>
    <col min="7940" max="7940" width="16.140625" style="302" customWidth="1"/>
    <col min="7941" max="7941" width="13.5703125" style="302" customWidth="1"/>
    <col min="7942" max="7942" width="14" style="302" customWidth="1"/>
    <col min="7943" max="8192" width="9.140625" style="302"/>
    <col min="8193" max="8193" width="7.140625" style="302" customWidth="1"/>
    <col min="8194" max="8194" width="15.42578125" style="302" customWidth="1"/>
    <col min="8195" max="8195" width="44.5703125" style="302" customWidth="1"/>
    <col min="8196" max="8196" width="16.140625" style="302" customWidth="1"/>
    <col min="8197" max="8197" width="13.5703125" style="302" customWidth="1"/>
    <col min="8198" max="8198" width="14" style="302" customWidth="1"/>
    <col min="8199" max="8448" width="9.140625" style="302"/>
    <col min="8449" max="8449" width="7.140625" style="302" customWidth="1"/>
    <col min="8450" max="8450" width="15.42578125" style="302" customWidth="1"/>
    <col min="8451" max="8451" width="44.5703125" style="302" customWidth="1"/>
    <col min="8452" max="8452" width="16.140625" style="302" customWidth="1"/>
    <col min="8453" max="8453" width="13.5703125" style="302" customWidth="1"/>
    <col min="8454" max="8454" width="14" style="302" customWidth="1"/>
    <col min="8455" max="8704" width="9.140625" style="302"/>
    <col min="8705" max="8705" width="7.140625" style="302" customWidth="1"/>
    <col min="8706" max="8706" width="15.42578125" style="302" customWidth="1"/>
    <col min="8707" max="8707" width="44.5703125" style="302" customWidth="1"/>
    <col min="8708" max="8708" width="16.140625" style="302" customWidth="1"/>
    <col min="8709" max="8709" width="13.5703125" style="302" customWidth="1"/>
    <col min="8710" max="8710" width="14" style="302" customWidth="1"/>
    <col min="8711" max="8960" width="9.140625" style="302"/>
    <col min="8961" max="8961" width="7.140625" style="302" customWidth="1"/>
    <col min="8962" max="8962" width="15.42578125" style="302" customWidth="1"/>
    <col min="8963" max="8963" width="44.5703125" style="302" customWidth="1"/>
    <col min="8964" max="8964" width="16.140625" style="302" customWidth="1"/>
    <col min="8965" max="8965" width="13.5703125" style="302" customWidth="1"/>
    <col min="8966" max="8966" width="14" style="302" customWidth="1"/>
    <col min="8967" max="9216" width="9.140625" style="302"/>
    <col min="9217" max="9217" width="7.140625" style="302" customWidth="1"/>
    <col min="9218" max="9218" width="15.42578125" style="302" customWidth="1"/>
    <col min="9219" max="9219" width="44.5703125" style="302" customWidth="1"/>
    <col min="9220" max="9220" width="16.140625" style="302" customWidth="1"/>
    <col min="9221" max="9221" width="13.5703125" style="302" customWidth="1"/>
    <col min="9222" max="9222" width="14" style="302" customWidth="1"/>
    <col min="9223" max="9472" width="9.140625" style="302"/>
    <col min="9473" max="9473" width="7.140625" style="302" customWidth="1"/>
    <col min="9474" max="9474" width="15.42578125" style="302" customWidth="1"/>
    <col min="9475" max="9475" width="44.5703125" style="302" customWidth="1"/>
    <col min="9476" max="9476" width="16.140625" style="302" customWidth="1"/>
    <col min="9477" max="9477" width="13.5703125" style="302" customWidth="1"/>
    <col min="9478" max="9478" width="14" style="302" customWidth="1"/>
    <col min="9479" max="9728" width="9.140625" style="302"/>
    <col min="9729" max="9729" width="7.140625" style="302" customWidth="1"/>
    <col min="9730" max="9730" width="15.42578125" style="302" customWidth="1"/>
    <col min="9731" max="9731" width="44.5703125" style="302" customWidth="1"/>
    <col min="9732" max="9732" width="16.140625" style="302" customWidth="1"/>
    <col min="9733" max="9733" width="13.5703125" style="302" customWidth="1"/>
    <col min="9734" max="9734" width="14" style="302" customWidth="1"/>
    <col min="9735" max="9984" width="9.140625" style="302"/>
    <col min="9985" max="9985" width="7.140625" style="302" customWidth="1"/>
    <col min="9986" max="9986" width="15.42578125" style="302" customWidth="1"/>
    <col min="9987" max="9987" width="44.5703125" style="302" customWidth="1"/>
    <col min="9988" max="9988" width="16.140625" style="302" customWidth="1"/>
    <col min="9989" max="9989" width="13.5703125" style="302" customWidth="1"/>
    <col min="9990" max="9990" width="14" style="302" customWidth="1"/>
    <col min="9991" max="10240" width="9.140625" style="302"/>
    <col min="10241" max="10241" width="7.140625" style="302" customWidth="1"/>
    <col min="10242" max="10242" width="15.42578125" style="302" customWidth="1"/>
    <col min="10243" max="10243" width="44.5703125" style="302" customWidth="1"/>
    <col min="10244" max="10244" width="16.140625" style="302" customWidth="1"/>
    <col min="10245" max="10245" width="13.5703125" style="302" customWidth="1"/>
    <col min="10246" max="10246" width="14" style="302" customWidth="1"/>
    <col min="10247" max="10496" width="9.140625" style="302"/>
    <col min="10497" max="10497" width="7.140625" style="302" customWidth="1"/>
    <col min="10498" max="10498" width="15.42578125" style="302" customWidth="1"/>
    <col min="10499" max="10499" width="44.5703125" style="302" customWidth="1"/>
    <col min="10500" max="10500" width="16.140625" style="302" customWidth="1"/>
    <col min="10501" max="10501" width="13.5703125" style="302" customWidth="1"/>
    <col min="10502" max="10502" width="14" style="302" customWidth="1"/>
    <col min="10503" max="10752" width="9.140625" style="302"/>
    <col min="10753" max="10753" width="7.140625" style="302" customWidth="1"/>
    <col min="10754" max="10754" width="15.42578125" style="302" customWidth="1"/>
    <col min="10755" max="10755" width="44.5703125" style="302" customWidth="1"/>
    <col min="10756" max="10756" width="16.140625" style="302" customWidth="1"/>
    <col min="10757" max="10757" width="13.5703125" style="302" customWidth="1"/>
    <col min="10758" max="10758" width="14" style="302" customWidth="1"/>
    <col min="10759" max="11008" width="9.140625" style="302"/>
    <col min="11009" max="11009" width="7.140625" style="302" customWidth="1"/>
    <col min="11010" max="11010" width="15.42578125" style="302" customWidth="1"/>
    <col min="11011" max="11011" width="44.5703125" style="302" customWidth="1"/>
    <col min="11012" max="11012" width="16.140625" style="302" customWidth="1"/>
    <col min="11013" max="11013" width="13.5703125" style="302" customWidth="1"/>
    <col min="11014" max="11014" width="14" style="302" customWidth="1"/>
    <col min="11015" max="11264" width="9.140625" style="302"/>
    <col min="11265" max="11265" width="7.140625" style="302" customWidth="1"/>
    <col min="11266" max="11266" width="15.42578125" style="302" customWidth="1"/>
    <col min="11267" max="11267" width="44.5703125" style="302" customWidth="1"/>
    <col min="11268" max="11268" width="16.140625" style="302" customWidth="1"/>
    <col min="11269" max="11269" width="13.5703125" style="302" customWidth="1"/>
    <col min="11270" max="11270" width="14" style="302" customWidth="1"/>
    <col min="11271" max="11520" width="9.140625" style="302"/>
    <col min="11521" max="11521" width="7.140625" style="302" customWidth="1"/>
    <col min="11522" max="11522" width="15.42578125" style="302" customWidth="1"/>
    <col min="11523" max="11523" width="44.5703125" style="302" customWidth="1"/>
    <col min="11524" max="11524" width="16.140625" style="302" customWidth="1"/>
    <col min="11525" max="11525" width="13.5703125" style="302" customWidth="1"/>
    <col min="11526" max="11526" width="14" style="302" customWidth="1"/>
    <col min="11527" max="11776" width="9.140625" style="302"/>
    <col min="11777" max="11777" width="7.140625" style="302" customWidth="1"/>
    <col min="11778" max="11778" width="15.42578125" style="302" customWidth="1"/>
    <col min="11779" max="11779" width="44.5703125" style="302" customWidth="1"/>
    <col min="11780" max="11780" width="16.140625" style="302" customWidth="1"/>
    <col min="11781" max="11781" width="13.5703125" style="302" customWidth="1"/>
    <col min="11782" max="11782" width="14" style="302" customWidth="1"/>
    <col min="11783" max="12032" width="9.140625" style="302"/>
    <col min="12033" max="12033" width="7.140625" style="302" customWidth="1"/>
    <col min="12034" max="12034" width="15.42578125" style="302" customWidth="1"/>
    <col min="12035" max="12035" width="44.5703125" style="302" customWidth="1"/>
    <col min="12036" max="12036" width="16.140625" style="302" customWidth="1"/>
    <col min="12037" max="12037" width="13.5703125" style="302" customWidth="1"/>
    <col min="12038" max="12038" width="14" style="302" customWidth="1"/>
    <col min="12039" max="12288" width="9.140625" style="302"/>
    <col min="12289" max="12289" width="7.140625" style="302" customWidth="1"/>
    <col min="12290" max="12290" width="15.42578125" style="302" customWidth="1"/>
    <col min="12291" max="12291" width="44.5703125" style="302" customWidth="1"/>
    <col min="12292" max="12292" width="16.140625" style="302" customWidth="1"/>
    <col min="12293" max="12293" width="13.5703125" style="302" customWidth="1"/>
    <col min="12294" max="12294" width="14" style="302" customWidth="1"/>
    <col min="12295" max="12544" width="9.140625" style="302"/>
    <col min="12545" max="12545" width="7.140625" style="302" customWidth="1"/>
    <col min="12546" max="12546" width="15.42578125" style="302" customWidth="1"/>
    <col min="12547" max="12547" width="44.5703125" style="302" customWidth="1"/>
    <col min="12548" max="12548" width="16.140625" style="302" customWidth="1"/>
    <col min="12549" max="12549" width="13.5703125" style="302" customWidth="1"/>
    <col min="12550" max="12550" width="14" style="302" customWidth="1"/>
    <col min="12551" max="12800" width="9.140625" style="302"/>
    <col min="12801" max="12801" width="7.140625" style="302" customWidth="1"/>
    <col min="12802" max="12802" width="15.42578125" style="302" customWidth="1"/>
    <col min="12803" max="12803" width="44.5703125" style="302" customWidth="1"/>
    <col min="12804" max="12804" width="16.140625" style="302" customWidth="1"/>
    <col min="12805" max="12805" width="13.5703125" style="302" customWidth="1"/>
    <col min="12806" max="12806" width="14" style="302" customWidth="1"/>
    <col min="12807" max="13056" width="9.140625" style="302"/>
    <col min="13057" max="13057" width="7.140625" style="302" customWidth="1"/>
    <col min="13058" max="13058" width="15.42578125" style="302" customWidth="1"/>
    <col min="13059" max="13059" width="44.5703125" style="302" customWidth="1"/>
    <col min="13060" max="13060" width="16.140625" style="302" customWidth="1"/>
    <col min="13061" max="13061" width="13.5703125" style="302" customWidth="1"/>
    <col min="13062" max="13062" width="14" style="302" customWidth="1"/>
    <col min="13063" max="13312" width="9.140625" style="302"/>
    <col min="13313" max="13313" width="7.140625" style="302" customWidth="1"/>
    <col min="13314" max="13314" width="15.42578125" style="302" customWidth="1"/>
    <col min="13315" max="13315" width="44.5703125" style="302" customWidth="1"/>
    <col min="13316" max="13316" width="16.140625" style="302" customWidth="1"/>
    <col min="13317" max="13317" width="13.5703125" style="302" customWidth="1"/>
    <col min="13318" max="13318" width="14" style="302" customWidth="1"/>
    <col min="13319" max="13568" width="9.140625" style="302"/>
    <col min="13569" max="13569" width="7.140625" style="302" customWidth="1"/>
    <col min="13570" max="13570" width="15.42578125" style="302" customWidth="1"/>
    <col min="13571" max="13571" width="44.5703125" style="302" customWidth="1"/>
    <col min="13572" max="13572" width="16.140625" style="302" customWidth="1"/>
    <col min="13573" max="13573" width="13.5703125" style="302" customWidth="1"/>
    <col min="13574" max="13574" width="14" style="302" customWidth="1"/>
    <col min="13575" max="13824" width="9.140625" style="302"/>
    <col min="13825" max="13825" width="7.140625" style="302" customWidth="1"/>
    <col min="13826" max="13826" width="15.42578125" style="302" customWidth="1"/>
    <col min="13827" max="13827" width="44.5703125" style="302" customWidth="1"/>
    <col min="13828" max="13828" width="16.140625" style="302" customWidth="1"/>
    <col min="13829" max="13829" width="13.5703125" style="302" customWidth="1"/>
    <col min="13830" max="13830" width="14" style="302" customWidth="1"/>
    <col min="13831" max="14080" width="9.140625" style="302"/>
    <col min="14081" max="14081" width="7.140625" style="302" customWidth="1"/>
    <col min="14082" max="14082" width="15.42578125" style="302" customWidth="1"/>
    <col min="14083" max="14083" width="44.5703125" style="302" customWidth="1"/>
    <col min="14084" max="14084" width="16.140625" style="302" customWidth="1"/>
    <col min="14085" max="14085" width="13.5703125" style="302" customWidth="1"/>
    <col min="14086" max="14086" width="14" style="302" customWidth="1"/>
    <col min="14087" max="14336" width="9.140625" style="302"/>
    <col min="14337" max="14337" width="7.140625" style="302" customWidth="1"/>
    <col min="14338" max="14338" width="15.42578125" style="302" customWidth="1"/>
    <col min="14339" max="14339" width="44.5703125" style="302" customWidth="1"/>
    <col min="14340" max="14340" width="16.140625" style="302" customWidth="1"/>
    <col min="14341" max="14341" width="13.5703125" style="302" customWidth="1"/>
    <col min="14342" max="14342" width="14" style="302" customWidth="1"/>
    <col min="14343" max="14592" width="9.140625" style="302"/>
    <col min="14593" max="14593" width="7.140625" style="302" customWidth="1"/>
    <col min="14594" max="14594" width="15.42578125" style="302" customWidth="1"/>
    <col min="14595" max="14595" width="44.5703125" style="302" customWidth="1"/>
    <col min="14596" max="14596" width="16.140625" style="302" customWidth="1"/>
    <col min="14597" max="14597" width="13.5703125" style="302" customWidth="1"/>
    <col min="14598" max="14598" width="14" style="302" customWidth="1"/>
    <col min="14599" max="14848" width="9.140625" style="302"/>
    <col min="14849" max="14849" width="7.140625" style="302" customWidth="1"/>
    <col min="14850" max="14850" width="15.42578125" style="302" customWidth="1"/>
    <col min="14851" max="14851" width="44.5703125" style="302" customWidth="1"/>
    <col min="14852" max="14852" width="16.140625" style="302" customWidth="1"/>
    <col min="14853" max="14853" width="13.5703125" style="302" customWidth="1"/>
    <col min="14854" max="14854" width="14" style="302" customWidth="1"/>
    <col min="14855" max="15104" width="9.140625" style="302"/>
    <col min="15105" max="15105" width="7.140625" style="302" customWidth="1"/>
    <col min="15106" max="15106" width="15.42578125" style="302" customWidth="1"/>
    <col min="15107" max="15107" width="44.5703125" style="302" customWidth="1"/>
    <col min="15108" max="15108" width="16.140625" style="302" customWidth="1"/>
    <col min="15109" max="15109" width="13.5703125" style="302" customWidth="1"/>
    <col min="15110" max="15110" width="14" style="302" customWidth="1"/>
    <col min="15111" max="15360" width="9.140625" style="302"/>
    <col min="15361" max="15361" width="7.140625" style="302" customWidth="1"/>
    <col min="15362" max="15362" width="15.42578125" style="302" customWidth="1"/>
    <col min="15363" max="15363" width="44.5703125" style="302" customWidth="1"/>
    <col min="15364" max="15364" width="16.140625" style="302" customWidth="1"/>
    <col min="15365" max="15365" width="13.5703125" style="302" customWidth="1"/>
    <col min="15366" max="15366" width="14" style="302" customWidth="1"/>
    <col min="15367" max="15616" width="9.140625" style="302"/>
    <col min="15617" max="15617" width="7.140625" style="302" customWidth="1"/>
    <col min="15618" max="15618" width="15.42578125" style="302" customWidth="1"/>
    <col min="15619" max="15619" width="44.5703125" style="302" customWidth="1"/>
    <col min="15620" max="15620" width="16.140625" style="302" customWidth="1"/>
    <col min="15621" max="15621" width="13.5703125" style="302" customWidth="1"/>
    <col min="15622" max="15622" width="14" style="302" customWidth="1"/>
    <col min="15623" max="15872" width="9.140625" style="302"/>
    <col min="15873" max="15873" width="7.140625" style="302" customWidth="1"/>
    <col min="15874" max="15874" width="15.42578125" style="302" customWidth="1"/>
    <col min="15875" max="15875" width="44.5703125" style="302" customWidth="1"/>
    <col min="15876" max="15876" width="16.140625" style="302" customWidth="1"/>
    <col min="15877" max="15877" width="13.5703125" style="302" customWidth="1"/>
    <col min="15878" max="15878" width="14" style="302" customWidth="1"/>
    <col min="15879" max="16128" width="9.140625" style="302"/>
    <col min="16129" max="16129" width="7.140625" style="302" customWidth="1"/>
    <col min="16130" max="16130" width="15.42578125" style="302" customWidth="1"/>
    <col min="16131" max="16131" width="44.5703125" style="302" customWidth="1"/>
    <col min="16132" max="16132" width="16.140625" style="302" customWidth="1"/>
    <col min="16133" max="16133" width="13.5703125" style="302" customWidth="1"/>
    <col min="16134" max="16134" width="14" style="302" customWidth="1"/>
    <col min="16135" max="16384" width="9.140625" style="302"/>
  </cols>
  <sheetData>
    <row r="1" spans="1:8" x14ac:dyDescent="0.2">
      <c r="F1" s="303" t="s">
        <v>275</v>
      </c>
    </row>
    <row r="2" spans="1:8" ht="15.75" x14ac:dyDescent="0.25">
      <c r="A2" s="304" t="s">
        <v>276</v>
      </c>
      <c r="B2" s="304"/>
      <c r="C2" s="304"/>
      <c r="D2" s="304"/>
      <c r="E2" s="304"/>
      <c r="F2" s="304"/>
    </row>
    <row r="3" spans="1:8" ht="15.75" x14ac:dyDescent="0.25">
      <c r="A3" s="304" t="s">
        <v>277</v>
      </c>
      <c r="B3" s="304"/>
      <c r="C3" s="304"/>
      <c r="D3" s="304"/>
      <c r="E3" s="304"/>
      <c r="F3" s="304"/>
    </row>
    <row r="4" spans="1:8" ht="15.75" x14ac:dyDescent="0.25">
      <c r="A4" s="305"/>
    </row>
    <row r="5" spans="1:8" ht="20.25" customHeight="1" x14ac:dyDescent="0.25">
      <c r="A5" s="306" t="s">
        <v>278</v>
      </c>
      <c r="B5" s="307" t="s">
        <v>279</v>
      </c>
      <c r="C5" s="308" t="s">
        <v>112</v>
      </c>
      <c r="D5" s="308"/>
      <c r="E5" s="308"/>
      <c r="F5" s="308"/>
    </row>
    <row r="6" spans="1:8" x14ac:dyDescent="0.2">
      <c r="A6" s="309" t="s">
        <v>280</v>
      </c>
      <c r="C6" s="309" t="s">
        <v>281</v>
      </c>
      <c r="E6" s="309"/>
    </row>
    <row r="7" spans="1:8" ht="15.75" x14ac:dyDescent="0.25">
      <c r="A7" s="310"/>
    </row>
    <row r="8" spans="1:8" ht="15.75" x14ac:dyDescent="0.25">
      <c r="A8" s="310" t="s">
        <v>282</v>
      </c>
    </row>
    <row r="9" spans="1:8" ht="15.75" x14ac:dyDescent="0.25">
      <c r="A9" s="310"/>
    </row>
    <row r="10" spans="1:8" ht="31.5" customHeight="1" x14ac:dyDescent="0.25">
      <c r="A10" s="311" t="s">
        <v>0</v>
      </c>
      <c r="B10" s="311" t="s">
        <v>283</v>
      </c>
      <c r="C10" s="311" t="s">
        <v>284</v>
      </c>
      <c r="D10" s="312" t="s">
        <v>59</v>
      </c>
      <c r="E10" s="312"/>
      <c r="F10" s="312"/>
    </row>
    <row r="11" spans="1:8" ht="25.5" x14ac:dyDescent="0.2">
      <c r="A11" s="311"/>
      <c r="B11" s="311"/>
      <c r="C11" s="311"/>
      <c r="D11" s="313" t="s">
        <v>60</v>
      </c>
      <c r="E11" s="313" t="s">
        <v>61</v>
      </c>
      <c r="F11" s="313" t="s">
        <v>62</v>
      </c>
    </row>
    <row r="12" spans="1:8" ht="15.75" x14ac:dyDescent="0.25">
      <c r="A12" s="314">
        <v>1</v>
      </c>
      <c r="B12" s="314">
        <v>2</v>
      </c>
      <c r="C12" s="314">
        <v>3</v>
      </c>
      <c r="D12" s="314">
        <v>4</v>
      </c>
      <c r="E12" s="314">
        <v>5</v>
      </c>
      <c r="F12" s="314">
        <v>6</v>
      </c>
    </row>
    <row r="13" spans="1:8" ht="19.5" customHeight="1" x14ac:dyDescent="0.25">
      <c r="A13" s="315">
        <v>1</v>
      </c>
      <c r="B13" s="316" t="s">
        <v>82</v>
      </c>
      <c r="C13" s="317" t="s">
        <v>72</v>
      </c>
      <c r="D13" s="318">
        <v>0</v>
      </c>
      <c r="E13" s="302">
        <v>210.26</v>
      </c>
      <c r="F13" s="319">
        <v>0</v>
      </c>
      <c r="G13" s="320"/>
      <c r="H13" s="320"/>
    </row>
    <row r="14" spans="1:8" ht="15.75" x14ac:dyDescent="0.25">
      <c r="A14" s="321">
        <f>A13+1</f>
        <v>2</v>
      </c>
      <c r="B14" s="322" t="s">
        <v>98</v>
      </c>
      <c r="C14" s="323" t="s">
        <v>96</v>
      </c>
      <c r="D14" s="318">
        <v>200</v>
      </c>
      <c r="E14" s="324">
        <v>0</v>
      </c>
      <c r="F14" s="319"/>
      <c r="G14" s="320"/>
      <c r="H14" s="320"/>
    </row>
    <row r="15" spans="1:8" ht="15.75" x14ac:dyDescent="0.25">
      <c r="A15" s="321"/>
      <c r="B15" s="321"/>
      <c r="C15" s="325" t="s">
        <v>285</v>
      </c>
      <c r="D15" s="314">
        <f>D13+D14</f>
        <v>200</v>
      </c>
      <c r="E15" s="321">
        <f>E13+E14</f>
        <v>210.26</v>
      </c>
      <c r="F15" s="321">
        <f>F13+F14</f>
        <v>0</v>
      </c>
    </row>
    <row r="16" spans="1:8" ht="15.75" x14ac:dyDescent="0.2">
      <c r="A16" s="326" t="s">
        <v>286</v>
      </c>
    </row>
    <row r="17" spans="1:6" ht="7.5" customHeight="1" x14ac:dyDescent="0.2">
      <c r="A17" s="309"/>
    </row>
    <row r="18" spans="1:6" ht="15.75" x14ac:dyDescent="0.25">
      <c r="A18" s="310" t="s">
        <v>287</v>
      </c>
    </row>
    <row r="19" spans="1:6" ht="9.75" customHeight="1" x14ac:dyDescent="0.25">
      <c r="A19" s="310"/>
    </row>
    <row r="20" spans="1:6" ht="36.75" customHeight="1" x14ac:dyDescent="0.2">
      <c r="A20" s="327" t="s">
        <v>0</v>
      </c>
      <c r="B20" s="327" t="s">
        <v>283</v>
      </c>
      <c r="C20" s="327" t="s">
        <v>288</v>
      </c>
      <c r="D20" s="328" t="s">
        <v>289</v>
      </c>
      <c r="E20" s="328"/>
      <c r="F20" s="328"/>
    </row>
    <row r="21" spans="1:6" ht="15.75" x14ac:dyDescent="0.25">
      <c r="A21" s="314">
        <v>1</v>
      </c>
      <c r="B21" s="314">
        <v>2</v>
      </c>
      <c r="C21" s="314">
        <v>3</v>
      </c>
      <c r="D21" s="329">
        <v>4</v>
      </c>
      <c r="E21" s="329"/>
      <c r="F21" s="329"/>
    </row>
    <row r="22" spans="1:6" ht="18" customHeight="1" x14ac:dyDescent="0.2">
      <c r="A22" s="315"/>
      <c r="B22" s="316"/>
      <c r="C22" s="317"/>
      <c r="D22" s="330"/>
      <c r="E22" s="331"/>
      <c r="F22" s="332"/>
    </row>
    <row r="23" spans="1:6" ht="19.5" hidden="1" customHeight="1" x14ac:dyDescent="0.25">
      <c r="A23" s="321"/>
      <c r="B23" s="318"/>
      <c r="C23" s="333"/>
      <c r="D23" s="330"/>
      <c r="E23" s="331"/>
      <c r="F23" s="332"/>
    </row>
    <row r="24" spans="1:6" ht="15.75" hidden="1" x14ac:dyDescent="0.25">
      <c r="A24" s="321"/>
      <c r="B24" s="318"/>
      <c r="C24" s="319"/>
      <c r="D24" s="334"/>
      <c r="E24" s="335"/>
      <c r="F24" s="336"/>
    </row>
    <row r="25" spans="1:6" ht="15.75" hidden="1" x14ac:dyDescent="0.25">
      <c r="A25" s="321"/>
      <c r="B25" s="318"/>
      <c r="C25" s="319"/>
      <c r="D25" s="334"/>
      <c r="E25" s="335"/>
      <c r="F25" s="336"/>
    </row>
    <row r="26" spans="1:6" ht="15.75" hidden="1" x14ac:dyDescent="0.2">
      <c r="A26" s="337"/>
      <c r="B26" s="337"/>
      <c r="C26" s="338"/>
      <c r="D26" s="339"/>
      <c r="E26" s="339"/>
      <c r="F26" s="339"/>
    </row>
    <row r="27" spans="1:6" ht="15.75" x14ac:dyDescent="0.2">
      <c r="A27" s="326" t="s">
        <v>290</v>
      </c>
    </row>
    <row r="28" spans="1:6" x14ac:dyDescent="0.2">
      <c r="A28" s="309"/>
    </row>
    <row r="29" spans="1:6" ht="14.25" customHeight="1" x14ac:dyDescent="0.2">
      <c r="B29" s="340" t="s">
        <v>291</v>
      </c>
      <c r="C29" s="340"/>
      <c r="D29" s="341" t="s">
        <v>255</v>
      </c>
      <c r="E29" s="341"/>
      <c r="F29" s="341"/>
    </row>
    <row r="30" spans="1:6" ht="9.75" customHeight="1" x14ac:dyDescent="0.2">
      <c r="B30" s="340"/>
      <c r="C30" s="340"/>
      <c r="D30" s="342"/>
      <c r="E30" s="342"/>
      <c r="F30" s="342"/>
    </row>
    <row r="31" spans="1:6" ht="14.25" customHeight="1" x14ac:dyDescent="0.25">
      <c r="B31" s="343"/>
      <c r="C31" s="343"/>
      <c r="D31" s="344" t="s">
        <v>292</v>
      </c>
      <c r="E31" s="345" t="s">
        <v>293</v>
      </c>
      <c r="F31" s="346"/>
    </row>
  </sheetData>
  <mergeCells count="16">
    <mergeCell ref="D26:F26"/>
    <mergeCell ref="B29:C30"/>
    <mergeCell ref="D29:F30"/>
    <mergeCell ref="D20:F20"/>
    <mergeCell ref="D21:F21"/>
    <mergeCell ref="D22:F22"/>
    <mergeCell ref="D23:F23"/>
    <mergeCell ref="D24:F24"/>
    <mergeCell ref="D25:F25"/>
    <mergeCell ref="A2:F2"/>
    <mergeCell ref="A3:F3"/>
    <mergeCell ref="C5:F5"/>
    <mergeCell ref="A10:A11"/>
    <mergeCell ref="B10:B11"/>
    <mergeCell ref="C10:C11"/>
    <mergeCell ref="D10:F10"/>
  </mergeCells>
  <pageMargins left="0.59055118110236227" right="0.19685039370078741" top="0.19685039370078741" bottom="0.19685039370078741" header="3.937007874015748E-2" footer="3.937007874015748E-2"/>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31"/>
  <sheetViews>
    <sheetView topLeftCell="A2" zoomScale="77" zoomScaleNormal="77" workbookViewId="0">
      <selection activeCell="CF22" sqref="CF22"/>
    </sheetView>
  </sheetViews>
  <sheetFormatPr defaultRowHeight="12.75" x14ac:dyDescent="0.2"/>
  <cols>
    <col min="1" max="1" width="3.28515625" style="1" customWidth="1"/>
    <col min="2" max="2" width="3.42578125" style="1" customWidth="1"/>
    <col min="3" max="69" width="2.85546875" style="1" customWidth="1"/>
    <col min="70" max="70" width="3.7109375" style="1" customWidth="1"/>
    <col min="71" max="77" width="2.85546875" style="1" customWidth="1"/>
    <col min="78" max="78" width="3" style="1" hidden="1" customWidth="1"/>
    <col min="79" max="79" width="4.42578125" style="1" hidden="1" customWidth="1"/>
    <col min="80" max="80" width="3.7109375" style="1" hidden="1" customWidth="1"/>
    <col min="81" max="81" width="0" style="1" hidden="1" customWidth="1"/>
    <col min="82" max="16384" width="9.140625" style="1"/>
  </cols>
  <sheetData>
    <row r="1" spans="1:64" ht="9" hidden="1" customHeight="1" x14ac:dyDescent="0.2"/>
    <row r="2" spans="1:64" ht="9" customHeight="1" x14ac:dyDescent="0.2">
      <c r="AO2" s="136" t="s">
        <v>113</v>
      </c>
      <c r="AP2" s="136"/>
      <c r="AQ2" s="136"/>
      <c r="AR2" s="136"/>
      <c r="AS2" s="136"/>
      <c r="AT2" s="136"/>
      <c r="AU2" s="136"/>
      <c r="AV2" s="136"/>
      <c r="AW2" s="136"/>
      <c r="AX2" s="136"/>
      <c r="AY2" s="136"/>
      <c r="AZ2" s="136"/>
      <c r="BA2" s="136"/>
      <c r="BB2" s="136"/>
      <c r="BC2" s="136"/>
      <c r="BD2" s="136"/>
      <c r="BE2" s="136"/>
      <c r="BF2" s="136"/>
      <c r="BG2" s="136"/>
      <c r="BH2" s="136"/>
      <c r="BI2" s="136"/>
      <c r="BJ2" s="136"/>
      <c r="BK2" s="136"/>
      <c r="BL2" s="136"/>
    </row>
    <row r="3" spans="1:64" ht="9" customHeight="1" x14ac:dyDescent="0.2">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row>
    <row r="4" spans="1:64" ht="13.5" customHeight="1" x14ac:dyDescent="0.2">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row>
    <row r="5" spans="1:64" ht="15.75" hidden="1" customHeight="1" x14ac:dyDescent="0.2">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row>
    <row r="6" spans="1:64" ht="15.75" hidden="1" customHeight="1" x14ac:dyDescent="0.2">
      <c r="A6" s="137"/>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row>
    <row r="7" spans="1:64" ht="9.75" hidden="1" customHeight="1" x14ac:dyDescent="0.2">
      <c r="A7" s="134"/>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row>
    <row r="8" spans="1:64" ht="9.75" hidden="1" customHeight="1" x14ac:dyDescent="0.2">
      <c r="A8" s="134"/>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row>
    <row r="9" spans="1:64" ht="8.25" hidden="1" customHeight="1" x14ac:dyDescent="0.2">
      <c r="A9" s="134"/>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row>
    <row r="10" spans="1:64" ht="15.75" x14ac:dyDescent="0.2">
      <c r="A10" s="77" t="s">
        <v>20</v>
      </c>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row>
    <row r="11" spans="1:64" ht="15.75" customHeight="1" x14ac:dyDescent="0.2">
      <c r="A11" s="138" t="s">
        <v>114</v>
      </c>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row>
    <row r="12" spans="1:64" ht="6" customHeight="1" x14ac:dyDescent="0.2">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row>
    <row r="13" spans="1:64" ht="27.95" customHeight="1" x14ac:dyDescent="0.2">
      <c r="A13" s="9" t="s">
        <v>2</v>
      </c>
      <c r="B13" s="68" t="s">
        <v>74</v>
      </c>
      <c r="C13" s="69"/>
      <c r="D13" s="69"/>
      <c r="E13" s="69"/>
      <c r="F13" s="69"/>
      <c r="G13" s="69"/>
      <c r="H13" s="69"/>
      <c r="I13" s="69"/>
      <c r="J13" s="69"/>
      <c r="K13" s="69"/>
      <c r="L13" s="69"/>
      <c r="M13" s="10"/>
      <c r="N13" s="75" t="s">
        <v>112</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11"/>
      <c r="AU13" s="68" t="s">
        <v>77</v>
      </c>
      <c r="AV13" s="69"/>
      <c r="AW13" s="69"/>
      <c r="AX13" s="69"/>
      <c r="AY13" s="69"/>
      <c r="AZ13" s="69"/>
      <c r="BA13" s="69"/>
      <c r="BB13" s="69"/>
      <c r="BC13" s="11"/>
      <c r="BD13" s="11"/>
      <c r="BE13" s="11"/>
      <c r="BF13" s="11"/>
      <c r="BG13" s="11"/>
      <c r="BH13" s="11"/>
      <c r="BI13" s="11"/>
      <c r="BJ13" s="11"/>
      <c r="BK13" s="11"/>
      <c r="BL13" s="11"/>
    </row>
    <row r="14" spans="1:64" ht="21.75" customHeight="1" x14ac:dyDescent="0.2">
      <c r="A14" s="12"/>
      <c r="B14" s="72" t="s">
        <v>8</v>
      </c>
      <c r="C14" s="72"/>
      <c r="D14" s="72"/>
      <c r="E14" s="72"/>
      <c r="F14" s="72"/>
      <c r="G14" s="72"/>
      <c r="H14" s="72"/>
      <c r="I14" s="72"/>
      <c r="J14" s="72"/>
      <c r="K14" s="72"/>
      <c r="L14" s="72"/>
      <c r="M14" s="12"/>
      <c r="N14" s="76" t="s">
        <v>9</v>
      </c>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12"/>
      <c r="AU14" s="72" t="s">
        <v>10</v>
      </c>
      <c r="AV14" s="72"/>
      <c r="AW14" s="72"/>
      <c r="AX14" s="72"/>
      <c r="AY14" s="72"/>
      <c r="AZ14" s="72"/>
      <c r="BA14" s="72"/>
      <c r="BB14" s="72"/>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4" t="s">
        <v>6</v>
      </c>
      <c r="B16" s="68" t="s">
        <v>83</v>
      </c>
      <c r="C16" s="69"/>
      <c r="D16" s="69"/>
      <c r="E16" s="69"/>
      <c r="F16" s="69"/>
      <c r="G16" s="69"/>
      <c r="H16" s="69"/>
      <c r="I16" s="69"/>
      <c r="J16" s="69"/>
      <c r="K16" s="69"/>
      <c r="L16" s="69"/>
      <c r="M16" s="10"/>
      <c r="N16" s="75" t="str">
        <f>N13</f>
        <v>Чернівецька обласна державна адміністрація (обласна військова адміністрація)</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11"/>
      <c r="AU16" s="68" t="s">
        <v>77</v>
      </c>
      <c r="AV16" s="69"/>
      <c r="AW16" s="69"/>
      <c r="AX16" s="69"/>
      <c r="AY16" s="69"/>
      <c r="AZ16" s="69"/>
      <c r="BA16" s="69"/>
      <c r="BB16" s="69"/>
      <c r="BC16" s="15"/>
      <c r="BD16" s="15"/>
      <c r="BE16" s="15"/>
      <c r="BF16" s="15"/>
      <c r="BG16" s="15"/>
      <c r="BH16" s="15"/>
      <c r="BI16" s="15"/>
      <c r="BJ16" s="15"/>
      <c r="BK16" s="15"/>
      <c r="BL16" s="16"/>
    </row>
    <row r="17" spans="1:79" ht="23.25" customHeight="1" x14ac:dyDescent="0.2">
      <c r="A17" s="17"/>
      <c r="B17" s="72" t="s">
        <v>8</v>
      </c>
      <c r="C17" s="72"/>
      <c r="D17" s="72"/>
      <c r="E17" s="72"/>
      <c r="F17" s="72"/>
      <c r="G17" s="72"/>
      <c r="H17" s="72"/>
      <c r="I17" s="72"/>
      <c r="J17" s="72"/>
      <c r="K17" s="72"/>
      <c r="L17" s="72"/>
      <c r="M17" s="12"/>
      <c r="N17" s="76" t="s">
        <v>11</v>
      </c>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12"/>
      <c r="AU17" s="72" t="s">
        <v>10</v>
      </c>
      <c r="AV17" s="72"/>
      <c r="AW17" s="72"/>
      <c r="AX17" s="72"/>
      <c r="AY17" s="72"/>
      <c r="AZ17" s="72"/>
      <c r="BA17" s="72"/>
      <c r="BB17" s="72"/>
      <c r="BC17" s="18"/>
      <c r="BD17" s="18"/>
      <c r="BE17" s="18"/>
      <c r="BF17" s="18"/>
      <c r="BG17" s="18"/>
      <c r="BH17" s="18"/>
      <c r="BI17" s="18"/>
      <c r="BJ17" s="18"/>
      <c r="BK17" s="19"/>
      <c r="BL17" s="18"/>
    </row>
    <row r="18" spans="1:79"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79" ht="21.75" customHeight="1" x14ac:dyDescent="0.2">
      <c r="A19" s="9" t="s">
        <v>7</v>
      </c>
      <c r="B19" s="68" t="s">
        <v>98</v>
      </c>
      <c r="C19" s="69"/>
      <c r="D19" s="69"/>
      <c r="E19" s="69"/>
      <c r="F19" s="69"/>
      <c r="G19" s="69"/>
      <c r="H19" s="69"/>
      <c r="I19" s="69"/>
      <c r="J19" s="69"/>
      <c r="K19" s="69"/>
      <c r="L19" s="69"/>
      <c r="M19"/>
      <c r="N19" s="68" t="s">
        <v>99</v>
      </c>
      <c r="O19" s="69"/>
      <c r="P19" s="69"/>
      <c r="Q19" s="69"/>
      <c r="R19" s="69"/>
      <c r="S19" s="69"/>
      <c r="T19" s="69"/>
      <c r="U19" s="69"/>
      <c r="V19" s="69"/>
      <c r="W19" s="69"/>
      <c r="X19" s="69"/>
      <c r="Y19" s="69"/>
      <c r="Z19" s="15"/>
      <c r="AA19" s="68" t="s">
        <v>100</v>
      </c>
      <c r="AB19" s="69"/>
      <c r="AC19" s="69"/>
      <c r="AD19" s="69"/>
      <c r="AE19" s="69"/>
      <c r="AF19" s="69"/>
      <c r="AG19" s="69"/>
      <c r="AH19" s="69"/>
      <c r="AI19" s="69"/>
      <c r="AJ19" s="15"/>
      <c r="AK19" s="70" t="s">
        <v>96</v>
      </c>
      <c r="AL19" s="71"/>
      <c r="AM19" s="71"/>
      <c r="AN19" s="71"/>
      <c r="AO19" s="71"/>
      <c r="AP19" s="71"/>
      <c r="AQ19" s="71"/>
      <c r="AR19" s="71"/>
      <c r="AS19" s="71"/>
      <c r="AT19" s="71"/>
      <c r="AU19" s="71"/>
      <c r="AV19" s="71"/>
      <c r="AW19" s="71"/>
      <c r="AX19" s="71"/>
      <c r="AY19" s="71"/>
      <c r="AZ19" s="71"/>
      <c r="BA19" s="71"/>
      <c r="BB19" s="71"/>
      <c r="BC19" s="71"/>
      <c r="BD19" s="15"/>
      <c r="BE19" s="68" t="s">
        <v>78</v>
      </c>
      <c r="BF19" s="69"/>
      <c r="BG19" s="69"/>
      <c r="BH19" s="69"/>
      <c r="BI19" s="69"/>
      <c r="BJ19" s="69"/>
      <c r="BK19" s="69"/>
      <c r="BL19" s="69"/>
    </row>
    <row r="20" spans="1:79" ht="23.25" customHeight="1" x14ac:dyDescent="0.2">
      <c r="A20"/>
      <c r="B20" s="72" t="s">
        <v>8</v>
      </c>
      <c r="C20" s="72"/>
      <c r="D20" s="72"/>
      <c r="E20" s="72"/>
      <c r="F20" s="72"/>
      <c r="G20" s="72"/>
      <c r="H20" s="72"/>
      <c r="I20" s="72"/>
      <c r="J20" s="72"/>
      <c r="K20" s="72"/>
      <c r="L20" s="72"/>
      <c r="M20"/>
      <c r="N20" s="72" t="s">
        <v>12</v>
      </c>
      <c r="O20" s="72"/>
      <c r="P20" s="72"/>
      <c r="Q20" s="72"/>
      <c r="R20" s="72"/>
      <c r="S20" s="72"/>
      <c r="T20" s="72"/>
      <c r="U20" s="72"/>
      <c r="V20" s="72"/>
      <c r="W20" s="72"/>
      <c r="X20" s="72"/>
      <c r="Y20" s="72"/>
      <c r="Z20" s="18"/>
      <c r="AA20" s="73" t="s">
        <v>13</v>
      </c>
      <c r="AB20" s="73"/>
      <c r="AC20" s="73"/>
      <c r="AD20" s="73"/>
      <c r="AE20" s="73"/>
      <c r="AF20" s="73"/>
      <c r="AG20" s="73"/>
      <c r="AH20" s="73"/>
      <c r="AI20" s="73"/>
      <c r="AJ20" s="18"/>
      <c r="AK20" s="74" t="s">
        <v>14</v>
      </c>
      <c r="AL20" s="74"/>
      <c r="AM20" s="74"/>
      <c r="AN20" s="74"/>
      <c r="AO20" s="74"/>
      <c r="AP20" s="74"/>
      <c r="AQ20" s="74"/>
      <c r="AR20" s="74"/>
      <c r="AS20" s="74"/>
      <c r="AT20" s="74"/>
      <c r="AU20" s="74"/>
      <c r="AV20" s="74"/>
      <c r="AW20" s="74"/>
      <c r="AX20" s="74"/>
      <c r="AY20" s="74"/>
      <c r="AZ20" s="74"/>
      <c r="BA20" s="74"/>
      <c r="BB20" s="74"/>
      <c r="BC20" s="74"/>
      <c r="BD20" s="18"/>
      <c r="BE20" s="72" t="s">
        <v>15</v>
      </c>
      <c r="BF20" s="72"/>
      <c r="BG20" s="72"/>
      <c r="BH20" s="72"/>
      <c r="BI20" s="72"/>
      <c r="BJ20" s="72"/>
      <c r="BK20" s="72"/>
      <c r="BL20" s="72"/>
    </row>
    <row r="21" spans="1:79" ht="15.95" customHeight="1" x14ac:dyDescent="0.2">
      <c r="A21" s="131" t="s">
        <v>115</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row>
    <row r="22" spans="1:79" ht="58.5" customHeight="1" x14ac:dyDescent="0.2">
      <c r="A22" s="48" t="s">
        <v>256</v>
      </c>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row>
    <row r="23" spans="1:79" ht="17.25" customHeight="1" x14ac:dyDescent="0.2">
      <c r="A23" s="139" t="s">
        <v>117</v>
      </c>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row>
    <row r="24" spans="1:79" ht="15.75" customHeight="1" x14ac:dyDescent="0.2">
      <c r="A24" s="131" t="s">
        <v>118</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row>
    <row r="25" spans="1:79" ht="15" customHeight="1" x14ac:dyDescent="0.2">
      <c r="A25" s="141" t="s">
        <v>79</v>
      </c>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row>
    <row r="26" spans="1:79" ht="21.75" customHeight="1" x14ac:dyDescent="0.2">
      <c r="A26" s="67" t="s">
        <v>0</v>
      </c>
      <c r="B26" s="67"/>
      <c r="C26" s="67" t="s">
        <v>1</v>
      </c>
      <c r="D26" s="67"/>
      <c r="E26" s="67"/>
      <c r="F26" s="67"/>
      <c r="G26" s="67"/>
      <c r="H26" s="67"/>
      <c r="I26" s="67"/>
      <c r="J26" s="67"/>
      <c r="K26" s="67"/>
      <c r="L26" s="67"/>
      <c r="M26" s="67"/>
      <c r="N26" s="67"/>
      <c r="O26" s="67"/>
      <c r="P26" s="67"/>
      <c r="Q26" s="67"/>
      <c r="R26" s="67"/>
      <c r="S26" s="67"/>
      <c r="T26" s="67"/>
      <c r="U26" s="67"/>
      <c r="V26" s="67"/>
      <c r="W26" s="67"/>
      <c r="X26" s="67"/>
      <c r="Y26" s="67"/>
      <c r="Z26" s="67"/>
      <c r="AA26" s="67" t="s">
        <v>119</v>
      </c>
      <c r="AB26" s="67"/>
      <c r="AC26" s="67"/>
      <c r="AD26" s="67"/>
      <c r="AE26" s="67"/>
      <c r="AF26" s="67"/>
      <c r="AG26" s="67"/>
      <c r="AH26" s="67"/>
      <c r="AI26" s="67"/>
      <c r="AJ26" s="67"/>
      <c r="AK26" s="67"/>
      <c r="AL26" s="67"/>
      <c r="AM26" s="67"/>
      <c r="AN26" s="67"/>
      <c r="AO26" s="67"/>
      <c r="AP26" s="67" t="s">
        <v>120</v>
      </c>
      <c r="AQ26" s="67"/>
      <c r="AR26" s="67"/>
      <c r="AS26" s="67"/>
      <c r="AT26" s="67"/>
      <c r="AU26" s="67"/>
      <c r="AV26" s="67"/>
      <c r="AW26" s="67"/>
      <c r="AX26" s="67"/>
      <c r="AY26" s="67"/>
      <c r="AZ26" s="67"/>
      <c r="BA26" s="67"/>
      <c r="BB26" s="67"/>
      <c r="BC26" s="67"/>
      <c r="BD26" s="67" t="s">
        <v>121</v>
      </c>
      <c r="BE26" s="67"/>
      <c r="BF26" s="67"/>
      <c r="BG26" s="67"/>
      <c r="BH26" s="67"/>
      <c r="BI26" s="67"/>
      <c r="BJ26" s="67"/>
      <c r="BK26" s="67"/>
      <c r="BL26" s="67"/>
      <c r="BM26" s="67"/>
      <c r="BN26" s="67"/>
      <c r="BO26" s="67"/>
      <c r="BP26" s="67"/>
      <c r="BQ26" s="67"/>
    </row>
    <row r="27" spans="1:79" ht="29.1" customHeight="1" x14ac:dyDescent="0.2">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t="s">
        <v>122</v>
      </c>
      <c r="AB27" s="67"/>
      <c r="AC27" s="67"/>
      <c r="AD27" s="67"/>
      <c r="AE27" s="67"/>
      <c r="AF27" s="67" t="s">
        <v>123</v>
      </c>
      <c r="AG27" s="67"/>
      <c r="AH27" s="67"/>
      <c r="AI27" s="67"/>
      <c r="AJ27" s="67"/>
      <c r="AK27" s="67" t="s">
        <v>124</v>
      </c>
      <c r="AL27" s="67"/>
      <c r="AM27" s="67"/>
      <c r="AN27" s="67"/>
      <c r="AO27" s="67"/>
      <c r="AP27" s="67" t="s">
        <v>122</v>
      </c>
      <c r="AQ27" s="67"/>
      <c r="AR27" s="67"/>
      <c r="AS27" s="67"/>
      <c r="AT27" s="67"/>
      <c r="AU27" s="67" t="s">
        <v>123</v>
      </c>
      <c r="AV27" s="67"/>
      <c r="AW27" s="67"/>
      <c r="AX27" s="67"/>
      <c r="AY27" s="67"/>
      <c r="AZ27" s="67" t="s">
        <v>124</v>
      </c>
      <c r="BA27" s="67"/>
      <c r="BB27" s="67"/>
      <c r="BC27" s="67"/>
      <c r="BD27" s="67" t="s">
        <v>122</v>
      </c>
      <c r="BE27" s="67"/>
      <c r="BF27" s="67"/>
      <c r="BG27" s="67"/>
      <c r="BH27" s="67"/>
      <c r="BI27" s="67" t="s">
        <v>123</v>
      </c>
      <c r="BJ27" s="67"/>
      <c r="BK27" s="67"/>
      <c r="BL27" s="67"/>
      <c r="BM27" s="67"/>
      <c r="BN27" s="67" t="s">
        <v>125</v>
      </c>
      <c r="BO27" s="67"/>
      <c r="BP27" s="67"/>
      <c r="BQ27" s="67"/>
    </row>
    <row r="28" spans="1:79" ht="15.95" customHeight="1" x14ac:dyDescent="0.2">
      <c r="A28" s="142">
        <v>1</v>
      </c>
      <c r="B28" s="142"/>
      <c r="C28" s="142">
        <v>2</v>
      </c>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3">
        <v>3</v>
      </c>
      <c r="AB28" s="144"/>
      <c r="AC28" s="144"/>
      <c r="AD28" s="144"/>
      <c r="AE28" s="145"/>
      <c r="AF28" s="143">
        <v>4</v>
      </c>
      <c r="AG28" s="144"/>
      <c r="AH28" s="144"/>
      <c r="AI28" s="144"/>
      <c r="AJ28" s="145"/>
      <c r="AK28" s="143">
        <v>5</v>
      </c>
      <c r="AL28" s="144"/>
      <c r="AM28" s="144"/>
      <c r="AN28" s="144"/>
      <c r="AO28" s="145"/>
      <c r="AP28" s="143">
        <v>6</v>
      </c>
      <c r="AQ28" s="144"/>
      <c r="AR28" s="144"/>
      <c r="AS28" s="144"/>
      <c r="AT28" s="145"/>
      <c r="AU28" s="143">
        <v>7</v>
      </c>
      <c r="AV28" s="144"/>
      <c r="AW28" s="144"/>
      <c r="AX28" s="144"/>
      <c r="AY28" s="145"/>
      <c r="AZ28" s="143">
        <v>8</v>
      </c>
      <c r="BA28" s="144"/>
      <c r="BB28" s="144"/>
      <c r="BC28" s="145"/>
      <c r="BD28" s="143">
        <v>9</v>
      </c>
      <c r="BE28" s="144"/>
      <c r="BF28" s="144"/>
      <c r="BG28" s="144"/>
      <c r="BH28" s="145"/>
      <c r="BI28" s="142">
        <v>10</v>
      </c>
      <c r="BJ28" s="142"/>
      <c r="BK28" s="142"/>
      <c r="BL28" s="142"/>
      <c r="BM28" s="142"/>
      <c r="BN28" s="142">
        <v>11</v>
      </c>
      <c r="BO28" s="142"/>
      <c r="BP28" s="142"/>
      <c r="BQ28" s="142"/>
    </row>
    <row r="29" spans="1:79" ht="15.75" hidden="1" customHeight="1" x14ac:dyDescent="0.2">
      <c r="A29" s="119" t="s">
        <v>4</v>
      </c>
      <c r="B29" s="119"/>
      <c r="C29" s="146" t="s">
        <v>5</v>
      </c>
      <c r="D29" s="146"/>
      <c r="E29" s="146"/>
      <c r="F29" s="146"/>
      <c r="G29" s="146"/>
      <c r="H29" s="146"/>
      <c r="I29" s="146"/>
      <c r="J29" s="146"/>
      <c r="K29" s="146"/>
      <c r="L29" s="146"/>
      <c r="M29" s="146"/>
      <c r="N29" s="146"/>
      <c r="O29" s="146"/>
      <c r="P29" s="146"/>
      <c r="Q29" s="146"/>
      <c r="R29" s="146"/>
      <c r="S29" s="146"/>
      <c r="T29" s="146"/>
      <c r="U29" s="146"/>
      <c r="V29" s="146"/>
      <c r="W29" s="146"/>
      <c r="X29" s="146"/>
      <c r="Y29" s="146"/>
      <c r="Z29" s="147"/>
      <c r="AA29" s="122" t="s">
        <v>33</v>
      </c>
      <c r="AB29" s="122"/>
      <c r="AC29" s="122"/>
      <c r="AD29" s="122"/>
      <c r="AE29" s="122"/>
      <c r="AF29" s="122" t="s">
        <v>34</v>
      </c>
      <c r="AG29" s="122"/>
      <c r="AH29" s="122"/>
      <c r="AI29" s="122"/>
      <c r="AJ29" s="122"/>
      <c r="AK29" s="148" t="s">
        <v>126</v>
      </c>
      <c r="AL29" s="148"/>
      <c r="AM29" s="148"/>
      <c r="AN29" s="148"/>
      <c r="AO29" s="148"/>
      <c r="AP29" s="122" t="s">
        <v>35</v>
      </c>
      <c r="AQ29" s="122"/>
      <c r="AR29" s="122"/>
      <c r="AS29" s="122"/>
      <c r="AT29" s="122"/>
      <c r="AU29" s="122" t="s">
        <v>36</v>
      </c>
      <c r="AV29" s="122"/>
      <c r="AW29" s="122"/>
      <c r="AX29" s="122"/>
      <c r="AY29" s="122"/>
      <c r="AZ29" s="148" t="s">
        <v>126</v>
      </c>
      <c r="BA29" s="148"/>
      <c r="BB29" s="148"/>
      <c r="BC29" s="148"/>
      <c r="BD29" s="149" t="s">
        <v>127</v>
      </c>
      <c r="BE29" s="149"/>
      <c r="BF29" s="149"/>
      <c r="BG29" s="149"/>
      <c r="BH29" s="149"/>
      <c r="BI29" s="149" t="s">
        <v>127</v>
      </c>
      <c r="BJ29" s="149"/>
      <c r="BK29" s="149"/>
      <c r="BL29" s="149"/>
      <c r="BM29" s="149"/>
      <c r="BN29" s="150" t="s">
        <v>126</v>
      </c>
      <c r="BO29" s="150"/>
      <c r="BP29" s="150"/>
      <c r="BQ29" s="150"/>
      <c r="CA29" s="1" t="s">
        <v>128</v>
      </c>
    </row>
    <row r="30" spans="1:79" s="154" customFormat="1" ht="12.75" customHeight="1" x14ac:dyDescent="0.2">
      <c r="A30" s="151">
        <v>1</v>
      </c>
      <c r="B30" s="151"/>
      <c r="C30" s="152" t="s">
        <v>129</v>
      </c>
      <c r="D30" s="64"/>
      <c r="E30" s="64"/>
      <c r="F30" s="64"/>
      <c r="G30" s="64"/>
      <c r="H30" s="64"/>
      <c r="I30" s="64"/>
      <c r="J30" s="64"/>
      <c r="K30" s="64"/>
      <c r="L30" s="64"/>
      <c r="M30" s="64"/>
      <c r="N30" s="64"/>
      <c r="O30" s="64"/>
      <c r="P30" s="64"/>
      <c r="Q30" s="64"/>
      <c r="R30" s="64"/>
      <c r="S30" s="64"/>
      <c r="T30" s="64"/>
      <c r="U30" s="64"/>
      <c r="V30" s="64"/>
      <c r="W30" s="64"/>
      <c r="X30" s="64"/>
      <c r="Y30" s="64"/>
      <c r="Z30" s="65"/>
      <c r="AA30" s="153">
        <v>4247419</v>
      </c>
      <c r="AB30" s="153"/>
      <c r="AC30" s="153"/>
      <c r="AD30" s="153"/>
      <c r="AE30" s="153"/>
      <c r="AF30" s="153">
        <v>0</v>
      </c>
      <c r="AG30" s="153"/>
      <c r="AH30" s="153"/>
      <c r="AI30" s="153"/>
      <c r="AJ30" s="153"/>
      <c r="AK30" s="153">
        <f>AA30+AF30</f>
        <v>4247419</v>
      </c>
      <c r="AL30" s="153"/>
      <c r="AM30" s="153"/>
      <c r="AN30" s="153"/>
      <c r="AO30" s="153"/>
      <c r="AP30" s="153">
        <v>4247419</v>
      </c>
      <c r="AQ30" s="153"/>
      <c r="AR30" s="153"/>
      <c r="AS30" s="153"/>
      <c r="AT30" s="153"/>
      <c r="AU30" s="153">
        <v>0</v>
      </c>
      <c r="AV30" s="153"/>
      <c r="AW30" s="153"/>
      <c r="AX30" s="153"/>
      <c r="AY30" s="153"/>
      <c r="AZ30" s="153">
        <f>AP30+AU30</f>
        <v>4247419</v>
      </c>
      <c r="BA30" s="153"/>
      <c r="BB30" s="153"/>
      <c r="BC30" s="153"/>
      <c r="BD30" s="153">
        <f>AP30-AA30</f>
        <v>0</v>
      </c>
      <c r="BE30" s="153"/>
      <c r="BF30" s="153"/>
      <c r="BG30" s="153"/>
      <c r="BH30" s="153"/>
      <c r="BI30" s="153">
        <f>AU30-AF30</f>
        <v>0</v>
      </c>
      <c r="BJ30" s="153"/>
      <c r="BK30" s="153"/>
      <c r="BL30" s="153"/>
      <c r="BM30" s="153"/>
      <c r="BN30" s="153">
        <f>BD30+BI30</f>
        <v>0</v>
      </c>
      <c r="BO30" s="153"/>
      <c r="BP30" s="153"/>
      <c r="BQ30" s="153"/>
      <c r="CA30" s="154" t="s">
        <v>130</v>
      </c>
    </row>
    <row r="31" spans="1:79" ht="12.75" customHeight="1" x14ac:dyDescent="0.2">
      <c r="A31" s="155" t="s">
        <v>131</v>
      </c>
      <c r="B31" s="156"/>
      <c r="C31" s="298" t="s">
        <v>257</v>
      </c>
      <c r="D31" s="158"/>
      <c r="E31" s="158"/>
      <c r="F31" s="158"/>
      <c r="G31" s="158"/>
      <c r="H31" s="158"/>
      <c r="I31" s="158"/>
      <c r="J31" s="158"/>
      <c r="K31" s="158"/>
      <c r="L31" s="158"/>
      <c r="M31" s="158"/>
      <c r="N31" s="158"/>
      <c r="O31" s="158"/>
      <c r="P31" s="158"/>
      <c r="Q31" s="158"/>
      <c r="R31" s="158"/>
      <c r="S31" s="158"/>
      <c r="T31" s="158"/>
      <c r="U31" s="158"/>
      <c r="V31" s="158"/>
      <c r="W31" s="158"/>
      <c r="X31" s="158"/>
      <c r="Y31" s="158"/>
      <c r="Z31" s="159"/>
      <c r="AA31" s="50">
        <v>4247419</v>
      </c>
      <c r="AB31" s="50"/>
      <c r="AC31" s="50"/>
      <c r="AD31" s="50"/>
      <c r="AE31" s="50"/>
      <c r="AF31" s="50">
        <v>0</v>
      </c>
      <c r="AG31" s="50"/>
      <c r="AH31" s="50"/>
      <c r="AI31" s="50"/>
      <c r="AJ31" s="50"/>
      <c r="AK31" s="50">
        <f>AA31+AF31</f>
        <v>4247419</v>
      </c>
      <c r="AL31" s="50"/>
      <c r="AM31" s="50"/>
      <c r="AN31" s="50"/>
      <c r="AO31" s="50"/>
      <c r="AP31" s="50">
        <v>4247419</v>
      </c>
      <c r="AQ31" s="50"/>
      <c r="AR31" s="50"/>
      <c r="AS31" s="50"/>
      <c r="AT31" s="50"/>
      <c r="AU31" s="50">
        <v>0</v>
      </c>
      <c r="AV31" s="50"/>
      <c r="AW31" s="50"/>
      <c r="AX31" s="50"/>
      <c r="AY31" s="50"/>
      <c r="AZ31" s="50">
        <f>AP31+AU31</f>
        <v>4247419</v>
      </c>
      <c r="BA31" s="50"/>
      <c r="BB31" s="50"/>
      <c r="BC31" s="50"/>
      <c r="BD31" s="50">
        <f>AP31-AA31</f>
        <v>0</v>
      </c>
      <c r="BE31" s="50"/>
      <c r="BF31" s="50"/>
      <c r="BG31" s="50"/>
      <c r="BH31" s="50"/>
      <c r="BI31" s="50">
        <f>AU31-AF31</f>
        <v>0</v>
      </c>
      <c r="BJ31" s="50"/>
      <c r="BK31" s="50"/>
      <c r="BL31" s="50"/>
      <c r="BM31" s="50"/>
      <c r="BN31" s="50">
        <f>BD31+BI31</f>
        <v>0</v>
      </c>
      <c r="BO31" s="50"/>
      <c r="BP31" s="50"/>
      <c r="BQ31" s="50"/>
    </row>
    <row r="32" spans="1:79" ht="15.75" customHeight="1" x14ac:dyDescent="0.2">
      <c r="A32" s="131" t="s">
        <v>137</v>
      </c>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row>
    <row r="33" spans="1:79" ht="15" customHeight="1" x14ac:dyDescent="0.2">
      <c r="A33" s="141" t="s">
        <v>79</v>
      </c>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row>
    <row r="34" spans="1:79" ht="28.5" customHeight="1" x14ac:dyDescent="0.2">
      <c r="A34" s="164" t="s">
        <v>0</v>
      </c>
      <c r="B34" s="165"/>
      <c r="C34" s="67" t="s">
        <v>1</v>
      </c>
      <c r="D34" s="67"/>
      <c r="E34" s="67"/>
      <c r="F34" s="67"/>
      <c r="G34" s="67"/>
      <c r="H34" s="67"/>
      <c r="I34" s="67"/>
      <c r="J34" s="67"/>
      <c r="K34" s="67"/>
      <c r="L34" s="67"/>
      <c r="M34" s="67"/>
      <c r="N34" s="67"/>
      <c r="O34" s="67"/>
      <c r="P34" s="67"/>
      <c r="Q34" s="67"/>
      <c r="R34" s="67"/>
      <c r="S34" s="67" t="s">
        <v>119</v>
      </c>
      <c r="T34" s="67"/>
      <c r="U34" s="67"/>
      <c r="V34" s="67"/>
      <c r="W34" s="67"/>
      <c r="X34" s="67"/>
      <c r="Y34" s="67"/>
      <c r="Z34" s="67"/>
      <c r="AA34" s="67"/>
      <c r="AB34" s="67"/>
      <c r="AC34" s="67"/>
      <c r="AD34" s="67"/>
      <c r="AE34" s="67"/>
      <c r="AF34" s="67"/>
      <c r="AG34" s="67"/>
      <c r="AH34" s="67"/>
      <c r="AI34" s="67" t="s">
        <v>120</v>
      </c>
      <c r="AJ34" s="67"/>
      <c r="AK34" s="67"/>
      <c r="AL34" s="67"/>
      <c r="AM34" s="67"/>
      <c r="AN34" s="67"/>
      <c r="AO34" s="67"/>
      <c r="AP34" s="67"/>
      <c r="AQ34" s="67"/>
      <c r="AR34" s="67"/>
      <c r="AS34" s="67"/>
      <c r="AT34" s="67"/>
      <c r="AU34" s="67"/>
      <c r="AV34" s="67"/>
      <c r="AW34" s="67"/>
      <c r="AX34" s="67"/>
      <c r="AY34" s="67" t="s">
        <v>121</v>
      </c>
      <c r="AZ34" s="67"/>
      <c r="BA34" s="67"/>
      <c r="BB34" s="67"/>
      <c r="BC34" s="67"/>
      <c r="BD34" s="67"/>
      <c r="BE34" s="67"/>
      <c r="BF34" s="67"/>
      <c r="BG34" s="67"/>
      <c r="BH34" s="67"/>
      <c r="BI34" s="67"/>
      <c r="BJ34" s="67"/>
      <c r="BK34" s="67"/>
      <c r="BL34" s="67"/>
      <c r="BM34" s="67"/>
      <c r="BN34" s="67"/>
      <c r="BO34" s="166"/>
      <c r="BP34" s="166"/>
      <c r="BQ34" s="166"/>
    </row>
    <row r="35" spans="1:79" ht="18" hidden="1" customHeight="1" x14ac:dyDescent="0.2">
      <c r="A35" s="119" t="s">
        <v>4</v>
      </c>
      <c r="B35" s="119"/>
      <c r="C35" s="120" t="s">
        <v>5</v>
      </c>
      <c r="D35" s="120"/>
      <c r="E35" s="120"/>
      <c r="F35" s="120"/>
      <c r="G35" s="120"/>
      <c r="H35" s="120"/>
      <c r="I35" s="120"/>
      <c r="J35" s="120"/>
      <c r="K35" s="120"/>
      <c r="L35" s="120"/>
      <c r="M35" s="120"/>
      <c r="N35" s="120"/>
      <c r="O35" s="120"/>
      <c r="P35" s="120"/>
      <c r="Q35" s="120"/>
      <c r="R35" s="120"/>
      <c r="S35" s="122" t="s">
        <v>138</v>
      </c>
      <c r="T35" s="122"/>
      <c r="U35" s="122"/>
      <c r="V35" s="122"/>
      <c r="W35" s="122"/>
      <c r="X35" s="122" t="s">
        <v>139</v>
      </c>
      <c r="Y35" s="122"/>
      <c r="Z35" s="122"/>
      <c r="AA35" s="122"/>
      <c r="AB35" s="122"/>
      <c r="AC35" s="148" t="s">
        <v>126</v>
      </c>
      <c r="AD35" s="150"/>
      <c r="AE35" s="150"/>
      <c r="AF35" s="150"/>
      <c r="AG35" s="150"/>
      <c r="AH35" s="150"/>
      <c r="AI35" s="122" t="s">
        <v>140</v>
      </c>
      <c r="AJ35" s="122"/>
      <c r="AK35" s="122"/>
      <c r="AL35" s="122"/>
      <c r="AM35" s="122"/>
      <c r="AN35" s="122" t="s">
        <v>141</v>
      </c>
      <c r="AO35" s="122"/>
      <c r="AP35" s="122"/>
      <c r="AQ35" s="122"/>
      <c r="AR35" s="122"/>
      <c r="AS35" s="148" t="s">
        <v>126</v>
      </c>
      <c r="AT35" s="150"/>
      <c r="AU35" s="150"/>
      <c r="AV35" s="150"/>
      <c r="AW35" s="150"/>
      <c r="AX35" s="150"/>
      <c r="AY35" s="167" t="s">
        <v>142</v>
      </c>
      <c r="AZ35" s="168"/>
      <c r="BA35" s="168"/>
      <c r="BB35" s="168"/>
      <c r="BC35" s="169"/>
      <c r="BD35" s="167" t="s">
        <v>142</v>
      </c>
      <c r="BE35" s="168"/>
      <c r="BF35" s="168"/>
      <c r="BG35" s="168"/>
      <c r="BH35" s="169"/>
      <c r="BI35" s="150" t="s">
        <v>126</v>
      </c>
      <c r="BJ35" s="150"/>
      <c r="BK35" s="150"/>
      <c r="BL35" s="150"/>
      <c r="BM35" s="150"/>
      <c r="BN35" s="150"/>
      <c r="BO35" s="170"/>
      <c r="BP35" s="170"/>
      <c r="BQ35" s="170"/>
      <c r="CA35" s="1" t="s">
        <v>143</v>
      </c>
    </row>
    <row r="36" spans="1:79" s="186" customFormat="1" ht="16.5" customHeight="1" x14ac:dyDescent="0.25">
      <c r="A36" s="171" t="s">
        <v>2</v>
      </c>
      <c r="B36" s="171"/>
      <c r="C36" s="172" t="s">
        <v>144</v>
      </c>
      <c r="D36" s="172"/>
      <c r="E36" s="172"/>
      <c r="F36" s="172"/>
      <c r="G36" s="172"/>
      <c r="H36" s="172"/>
      <c r="I36" s="172"/>
      <c r="J36" s="172"/>
      <c r="K36" s="172"/>
      <c r="L36" s="172"/>
      <c r="M36" s="172"/>
      <c r="N36" s="172"/>
      <c r="O36" s="172"/>
      <c r="P36" s="172"/>
      <c r="Q36" s="172"/>
      <c r="R36" s="172"/>
      <c r="S36" s="173" t="s">
        <v>145</v>
      </c>
      <c r="T36" s="174"/>
      <c r="U36" s="174"/>
      <c r="V36" s="174"/>
      <c r="W36" s="174"/>
      <c r="X36" s="175"/>
      <c r="Y36" s="175"/>
      <c r="Z36" s="175"/>
      <c r="AA36" s="175"/>
      <c r="AB36" s="175"/>
      <c r="AC36" s="175"/>
      <c r="AD36" s="175"/>
      <c r="AE36" s="175"/>
      <c r="AF36" s="175"/>
      <c r="AG36" s="175"/>
      <c r="AH36" s="176"/>
      <c r="AI36" s="177">
        <f>AI38+AI39</f>
        <v>0</v>
      </c>
      <c r="AJ36" s="178"/>
      <c r="AK36" s="178"/>
      <c r="AL36" s="178"/>
      <c r="AM36" s="178"/>
      <c r="AN36" s="179"/>
      <c r="AO36" s="179"/>
      <c r="AP36" s="179"/>
      <c r="AQ36" s="179"/>
      <c r="AR36" s="179"/>
      <c r="AS36" s="179"/>
      <c r="AT36" s="179"/>
      <c r="AU36" s="179"/>
      <c r="AV36" s="179"/>
      <c r="AW36" s="179"/>
      <c r="AX36" s="180"/>
      <c r="AY36" s="181" t="s">
        <v>145</v>
      </c>
      <c r="AZ36" s="182"/>
      <c r="BA36" s="182"/>
      <c r="BB36" s="182"/>
      <c r="BC36" s="182"/>
      <c r="BD36" s="183"/>
      <c r="BE36" s="183"/>
      <c r="BF36" s="183"/>
      <c r="BG36" s="183"/>
      <c r="BH36" s="183"/>
      <c r="BI36" s="183"/>
      <c r="BJ36" s="183"/>
      <c r="BK36" s="183"/>
      <c r="BL36" s="183"/>
      <c r="BM36" s="183"/>
      <c r="BN36" s="184"/>
      <c r="BO36" s="185"/>
      <c r="BP36" s="185"/>
      <c r="BQ36" s="185"/>
    </row>
    <row r="37" spans="1:79" ht="15.75" customHeight="1" x14ac:dyDescent="0.2">
      <c r="A37" s="187" t="s">
        <v>146</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9"/>
      <c r="BO37" s="170"/>
      <c r="BP37" s="170"/>
      <c r="BQ37" s="170"/>
    </row>
    <row r="38" spans="1:79" s="201" customFormat="1" ht="15.75" customHeight="1" x14ac:dyDescent="0.25">
      <c r="A38" s="190" t="s">
        <v>131</v>
      </c>
      <c r="B38" s="190"/>
      <c r="C38" s="120" t="s">
        <v>147</v>
      </c>
      <c r="D38" s="120"/>
      <c r="E38" s="120"/>
      <c r="F38" s="120"/>
      <c r="G38" s="120"/>
      <c r="H38" s="120"/>
      <c r="I38" s="120"/>
      <c r="J38" s="120"/>
      <c r="K38" s="120"/>
      <c r="L38" s="120"/>
      <c r="M38" s="120"/>
      <c r="N38" s="120"/>
      <c r="O38" s="120"/>
      <c r="P38" s="120"/>
      <c r="Q38" s="120"/>
      <c r="R38" s="120"/>
      <c r="S38" s="191" t="s">
        <v>145</v>
      </c>
      <c r="T38" s="192"/>
      <c r="U38" s="192"/>
      <c r="V38" s="192"/>
      <c r="W38" s="192"/>
      <c r="X38" s="193"/>
      <c r="Y38" s="193"/>
      <c r="Z38" s="193"/>
      <c r="AA38" s="193"/>
      <c r="AB38" s="193"/>
      <c r="AC38" s="193"/>
      <c r="AD38" s="193"/>
      <c r="AE38" s="193"/>
      <c r="AF38" s="193"/>
      <c r="AG38" s="193"/>
      <c r="AH38" s="194"/>
      <c r="AI38" s="195">
        <v>0</v>
      </c>
      <c r="AJ38" s="196"/>
      <c r="AK38" s="196"/>
      <c r="AL38" s="196"/>
      <c r="AM38" s="196"/>
      <c r="AN38" s="197"/>
      <c r="AO38" s="197"/>
      <c r="AP38" s="197"/>
      <c r="AQ38" s="197"/>
      <c r="AR38" s="197"/>
      <c r="AS38" s="197"/>
      <c r="AT38" s="197"/>
      <c r="AU38" s="197"/>
      <c r="AV38" s="197"/>
      <c r="AW38" s="197"/>
      <c r="AX38" s="198"/>
      <c r="AY38" s="199" t="s">
        <v>145</v>
      </c>
      <c r="AZ38" s="200"/>
      <c r="BA38" s="200"/>
      <c r="BB38" s="200"/>
      <c r="BC38" s="200"/>
      <c r="BD38" s="193"/>
      <c r="BE38" s="193"/>
      <c r="BF38" s="193"/>
      <c r="BG38" s="193"/>
      <c r="BH38" s="193"/>
      <c r="BI38" s="193"/>
      <c r="BJ38" s="193"/>
      <c r="BK38" s="193"/>
      <c r="BL38" s="193"/>
      <c r="BM38" s="193"/>
      <c r="BN38" s="194"/>
      <c r="BO38" s="5"/>
      <c r="BP38" s="5"/>
      <c r="BQ38" s="5"/>
    </row>
    <row r="39" spans="1:79" s="201" customFormat="1" ht="15.75" customHeight="1" x14ac:dyDescent="0.25">
      <c r="A39" s="190" t="s">
        <v>135</v>
      </c>
      <c r="B39" s="190"/>
      <c r="C39" s="120" t="s">
        <v>148</v>
      </c>
      <c r="D39" s="120"/>
      <c r="E39" s="120"/>
      <c r="F39" s="120"/>
      <c r="G39" s="120"/>
      <c r="H39" s="120"/>
      <c r="I39" s="120"/>
      <c r="J39" s="120"/>
      <c r="K39" s="120"/>
      <c r="L39" s="120"/>
      <c r="M39" s="120"/>
      <c r="N39" s="120"/>
      <c r="O39" s="120"/>
      <c r="P39" s="120"/>
      <c r="Q39" s="120"/>
      <c r="R39" s="120"/>
      <c r="S39" s="191" t="s">
        <v>145</v>
      </c>
      <c r="T39" s="192"/>
      <c r="U39" s="192"/>
      <c r="V39" s="192"/>
      <c r="W39" s="192"/>
      <c r="X39" s="193"/>
      <c r="Y39" s="193"/>
      <c r="Z39" s="193"/>
      <c r="AA39" s="193"/>
      <c r="AB39" s="193"/>
      <c r="AC39" s="193"/>
      <c r="AD39" s="193"/>
      <c r="AE39" s="193"/>
      <c r="AF39" s="193"/>
      <c r="AG39" s="193"/>
      <c r="AH39" s="194"/>
      <c r="AI39" s="195">
        <v>0</v>
      </c>
      <c r="AJ39" s="196"/>
      <c r="AK39" s="196"/>
      <c r="AL39" s="196"/>
      <c r="AM39" s="196"/>
      <c r="AN39" s="197"/>
      <c r="AO39" s="197"/>
      <c r="AP39" s="197"/>
      <c r="AQ39" s="197"/>
      <c r="AR39" s="197"/>
      <c r="AS39" s="197"/>
      <c r="AT39" s="197"/>
      <c r="AU39" s="197"/>
      <c r="AV39" s="197"/>
      <c r="AW39" s="197"/>
      <c r="AX39" s="198"/>
      <c r="AY39" s="199" t="s">
        <v>145</v>
      </c>
      <c r="AZ39" s="200"/>
      <c r="BA39" s="200"/>
      <c r="BB39" s="200"/>
      <c r="BC39" s="200"/>
      <c r="BD39" s="193"/>
      <c r="BE39" s="193"/>
      <c r="BF39" s="193"/>
      <c r="BG39" s="193"/>
      <c r="BH39" s="193"/>
      <c r="BI39" s="193"/>
      <c r="BJ39" s="193"/>
      <c r="BK39" s="193"/>
      <c r="BL39" s="193"/>
      <c r="BM39" s="193"/>
      <c r="BN39" s="194"/>
      <c r="BO39" s="5"/>
      <c r="BP39" s="5"/>
      <c r="BQ39" s="5"/>
    </row>
    <row r="40" spans="1:79" ht="15.75" customHeight="1" x14ac:dyDescent="0.2">
      <c r="A40" s="202" t="s">
        <v>258</v>
      </c>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1"/>
      <c r="BO40" s="170"/>
      <c r="BP40" s="170"/>
      <c r="BQ40" s="170"/>
    </row>
    <row r="41" spans="1:79" s="186" customFormat="1" ht="15" customHeight="1" x14ac:dyDescent="0.25">
      <c r="A41" s="203" t="s">
        <v>6</v>
      </c>
      <c r="B41" s="204"/>
      <c r="C41" s="205" t="s">
        <v>150</v>
      </c>
      <c r="D41" s="206"/>
      <c r="E41" s="206"/>
      <c r="F41" s="206"/>
      <c r="G41" s="206"/>
      <c r="H41" s="206"/>
      <c r="I41" s="206"/>
      <c r="J41" s="206"/>
      <c r="K41" s="206"/>
      <c r="L41" s="206"/>
      <c r="M41" s="206"/>
      <c r="N41" s="206"/>
      <c r="O41" s="206"/>
      <c r="P41" s="206"/>
      <c r="Q41" s="206"/>
      <c r="R41" s="207"/>
      <c r="S41" s="208">
        <f>S43+S44+S45+S46</f>
        <v>0</v>
      </c>
      <c r="T41" s="209"/>
      <c r="U41" s="209"/>
      <c r="V41" s="209"/>
      <c r="W41" s="209"/>
      <c r="X41" s="209"/>
      <c r="Y41" s="209"/>
      <c r="Z41" s="209"/>
      <c r="AA41" s="209"/>
      <c r="AB41" s="209"/>
      <c r="AC41" s="209"/>
      <c r="AD41" s="209"/>
      <c r="AE41" s="209"/>
      <c r="AF41" s="209"/>
      <c r="AG41" s="209"/>
      <c r="AH41" s="210"/>
      <c r="AI41" s="208">
        <f>AI43+AI44+AI45+AI46</f>
        <v>0</v>
      </c>
      <c r="AJ41" s="209"/>
      <c r="AK41" s="209"/>
      <c r="AL41" s="209"/>
      <c r="AM41" s="209"/>
      <c r="AN41" s="209"/>
      <c r="AO41" s="209"/>
      <c r="AP41" s="209"/>
      <c r="AQ41" s="209"/>
      <c r="AR41" s="209"/>
      <c r="AS41" s="209"/>
      <c r="AT41" s="209"/>
      <c r="AU41" s="209"/>
      <c r="AV41" s="209"/>
      <c r="AW41" s="209"/>
      <c r="AX41" s="210"/>
      <c r="AY41" s="208">
        <f>AY43+AY44+AY45+AY46</f>
        <v>0</v>
      </c>
      <c r="AZ41" s="209"/>
      <c r="BA41" s="209"/>
      <c r="BB41" s="209"/>
      <c r="BC41" s="209"/>
      <c r="BD41" s="209"/>
      <c r="BE41" s="209"/>
      <c r="BF41" s="209"/>
      <c r="BG41" s="209"/>
      <c r="BH41" s="209"/>
      <c r="BI41" s="209"/>
      <c r="BJ41" s="209"/>
      <c r="BK41" s="209"/>
      <c r="BL41" s="209"/>
      <c r="BM41" s="209"/>
      <c r="BN41" s="210"/>
      <c r="BO41" s="185"/>
      <c r="BP41" s="185"/>
      <c r="BQ41" s="185"/>
    </row>
    <row r="42" spans="1:79" s="212" customFormat="1" ht="15" customHeight="1" x14ac:dyDescent="0.2">
      <c r="A42" s="211" t="s">
        <v>146</v>
      </c>
    </row>
    <row r="43" spans="1:79" s="201" customFormat="1" ht="15" customHeight="1" x14ac:dyDescent="0.25">
      <c r="A43" s="190" t="s">
        <v>151</v>
      </c>
      <c r="B43" s="190"/>
      <c r="C43" s="120" t="s">
        <v>152</v>
      </c>
      <c r="D43" s="120"/>
      <c r="E43" s="120"/>
      <c r="F43" s="120"/>
      <c r="G43" s="120"/>
      <c r="H43" s="120"/>
      <c r="I43" s="120"/>
      <c r="J43" s="120"/>
      <c r="K43" s="120"/>
      <c r="L43" s="120"/>
      <c r="M43" s="120"/>
      <c r="N43" s="120"/>
      <c r="O43" s="120"/>
      <c r="P43" s="120"/>
      <c r="Q43" s="120"/>
      <c r="R43" s="120"/>
      <c r="S43" s="213">
        <v>0</v>
      </c>
      <c r="T43" s="214"/>
      <c r="U43" s="214"/>
      <c r="V43" s="214"/>
      <c r="W43" s="214"/>
      <c r="X43" s="215"/>
      <c r="Y43" s="215"/>
      <c r="Z43" s="215"/>
      <c r="AA43" s="215"/>
      <c r="AB43" s="215"/>
      <c r="AC43" s="215"/>
      <c r="AD43" s="215"/>
      <c r="AE43" s="215"/>
      <c r="AF43" s="215"/>
      <c r="AG43" s="215"/>
      <c r="AH43" s="216"/>
      <c r="AI43" s="195">
        <v>0</v>
      </c>
      <c r="AJ43" s="196"/>
      <c r="AK43" s="196"/>
      <c r="AL43" s="196"/>
      <c r="AM43" s="196"/>
      <c r="AN43" s="196"/>
      <c r="AO43" s="196"/>
      <c r="AP43" s="196"/>
      <c r="AQ43" s="196"/>
      <c r="AR43" s="196"/>
      <c r="AS43" s="196"/>
      <c r="AT43" s="196"/>
      <c r="AU43" s="196"/>
      <c r="AV43" s="196"/>
      <c r="AW43" s="196"/>
      <c r="AX43" s="217"/>
      <c r="AY43" s="218">
        <f>AI43-S43</f>
        <v>0</v>
      </c>
      <c r="AZ43" s="219"/>
      <c r="BA43" s="219"/>
      <c r="BB43" s="219"/>
      <c r="BC43" s="219"/>
      <c r="BD43" s="215"/>
      <c r="BE43" s="215"/>
      <c r="BF43" s="215"/>
      <c r="BG43" s="215"/>
      <c r="BH43" s="215"/>
      <c r="BI43" s="215"/>
      <c r="BJ43" s="215"/>
      <c r="BK43" s="215"/>
      <c r="BL43" s="215"/>
      <c r="BM43" s="215"/>
      <c r="BN43" s="216"/>
      <c r="BO43" s="5"/>
      <c r="BP43" s="5"/>
      <c r="BQ43" s="5"/>
    </row>
    <row r="44" spans="1:79" s="201" customFormat="1" ht="15.75" customHeight="1" x14ac:dyDescent="0.25">
      <c r="A44" s="190" t="s">
        <v>153</v>
      </c>
      <c r="B44" s="190"/>
      <c r="C44" s="120" t="s">
        <v>154</v>
      </c>
      <c r="D44" s="120"/>
      <c r="E44" s="120"/>
      <c r="F44" s="120"/>
      <c r="G44" s="120"/>
      <c r="H44" s="120"/>
      <c r="I44" s="120"/>
      <c r="J44" s="120"/>
      <c r="K44" s="120"/>
      <c r="L44" s="120"/>
      <c r="M44" s="120"/>
      <c r="N44" s="120"/>
      <c r="O44" s="120"/>
      <c r="P44" s="120"/>
      <c r="Q44" s="120"/>
      <c r="R44" s="120"/>
      <c r="S44" s="213">
        <v>0</v>
      </c>
      <c r="T44" s="214"/>
      <c r="U44" s="214"/>
      <c r="V44" s="214"/>
      <c r="W44" s="214"/>
      <c r="X44" s="215"/>
      <c r="Y44" s="215"/>
      <c r="Z44" s="215"/>
      <c r="AA44" s="215"/>
      <c r="AB44" s="215"/>
      <c r="AC44" s="215"/>
      <c r="AD44" s="215"/>
      <c r="AE44" s="215"/>
      <c r="AF44" s="215"/>
      <c r="AG44" s="215"/>
      <c r="AH44" s="216"/>
      <c r="AI44" s="195">
        <v>0</v>
      </c>
      <c r="AJ44" s="196"/>
      <c r="AK44" s="196"/>
      <c r="AL44" s="196"/>
      <c r="AM44" s="196"/>
      <c r="AN44" s="197"/>
      <c r="AO44" s="197"/>
      <c r="AP44" s="197"/>
      <c r="AQ44" s="197"/>
      <c r="AR44" s="197"/>
      <c r="AS44" s="197"/>
      <c r="AT44" s="197"/>
      <c r="AU44" s="197"/>
      <c r="AV44" s="197"/>
      <c r="AW44" s="197"/>
      <c r="AX44" s="198"/>
      <c r="AY44" s="218">
        <f>AI44-S44</f>
        <v>0</v>
      </c>
      <c r="AZ44" s="219"/>
      <c r="BA44" s="219"/>
      <c r="BB44" s="219"/>
      <c r="BC44" s="219"/>
      <c r="BD44" s="215"/>
      <c r="BE44" s="215"/>
      <c r="BF44" s="215"/>
      <c r="BG44" s="215"/>
      <c r="BH44" s="215"/>
      <c r="BI44" s="215"/>
      <c r="BJ44" s="215"/>
      <c r="BK44" s="215"/>
      <c r="BL44" s="215"/>
      <c r="BM44" s="215"/>
      <c r="BN44" s="216"/>
      <c r="BO44" s="5"/>
      <c r="BP44" s="5"/>
      <c r="BQ44" s="5"/>
    </row>
    <row r="45" spans="1:79" s="201" customFormat="1" ht="15" customHeight="1" x14ac:dyDescent="0.25">
      <c r="A45" s="190" t="s">
        <v>155</v>
      </c>
      <c r="B45" s="190"/>
      <c r="C45" s="120" t="s">
        <v>156</v>
      </c>
      <c r="D45" s="120"/>
      <c r="E45" s="120"/>
      <c r="F45" s="120"/>
      <c r="G45" s="120"/>
      <c r="H45" s="120"/>
      <c r="I45" s="120"/>
      <c r="J45" s="120"/>
      <c r="K45" s="120"/>
      <c r="L45" s="120"/>
      <c r="M45" s="120"/>
      <c r="N45" s="120"/>
      <c r="O45" s="120"/>
      <c r="P45" s="120"/>
      <c r="Q45" s="120"/>
      <c r="R45" s="120"/>
      <c r="S45" s="213">
        <v>0</v>
      </c>
      <c r="T45" s="214"/>
      <c r="U45" s="214"/>
      <c r="V45" s="214"/>
      <c r="W45" s="214"/>
      <c r="X45" s="215"/>
      <c r="Y45" s="215"/>
      <c r="Z45" s="215"/>
      <c r="AA45" s="215"/>
      <c r="AB45" s="215"/>
      <c r="AC45" s="215"/>
      <c r="AD45" s="215"/>
      <c r="AE45" s="215"/>
      <c r="AF45" s="215"/>
      <c r="AG45" s="215"/>
      <c r="AH45" s="216"/>
      <c r="AI45" s="195">
        <v>0</v>
      </c>
      <c r="AJ45" s="196"/>
      <c r="AK45" s="196"/>
      <c r="AL45" s="196"/>
      <c r="AM45" s="196"/>
      <c r="AN45" s="197"/>
      <c r="AO45" s="197"/>
      <c r="AP45" s="197"/>
      <c r="AQ45" s="197"/>
      <c r="AR45" s="197"/>
      <c r="AS45" s="197"/>
      <c r="AT45" s="197"/>
      <c r="AU45" s="197"/>
      <c r="AV45" s="197"/>
      <c r="AW45" s="197"/>
      <c r="AX45" s="198"/>
      <c r="AY45" s="218">
        <f>AI45-S45</f>
        <v>0</v>
      </c>
      <c r="AZ45" s="219"/>
      <c r="BA45" s="219"/>
      <c r="BB45" s="219"/>
      <c r="BC45" s="219"/>
      <c r="BD45" s="215"/>
      <c r="BE45" s="215"/>
      <c r="BF45" s="215"/>
      <c r="BG45" s="215"/>
      <c r="BH45" s="215"/>
      <c r="BI45" s="215"/>
      <c r="BJ45" s="215"/>
      <c r="BK45" s="215"/>
      <c r="BL45" s="215"/>
      <c r="BM45" s="215"/>
      <c r="BN45" s="216"/>
      <c r="BO45" s="5"/>
      <c r="BP45" s="5"/>
      <c r="BQ45" s="5"/>
    </row>
    <row r="46" spans="1:79" s="201" customFormat="1" ht="15" customHeight="1" x14ac:dyDescent="0.25">
      <c r="A46" s="190" t="s">
        <v>157</v>
      </c>
      <c r="B46" s="190"/>
      <c r="C46" s="120" t="s">
        <v>158</v>
      </c>
      <c r="D46" s="120"/>
      <c r="E46" s="120"/>
      <c r="F46" s="120"/>
      <c r="G46" s="120"/>
      <c r="H46" s="120"/>
      <c r="I46" s="120"/>
      <c r="J46" s="120"/>
      <c r="K46" s="120"/>
      <c r="L46" s="120"/>
      <c r="M46" s="120"/>
      <c r="N46" s="120"/>
      <c r="O46" s="120"/>
      <c r="P46" s="120"/>
      <c r="Q46" s="120"/>
      <c r="R46" s="120"/>
      <c r="S46" s="213">
        <v>0</v>
      </c>
      <c r="T46" s="214"/>
      <c r="U46" s="214"/>
      <c r="V46" s="214"/>
      <c r="W46" s="214"/>
      <c r="X46" s="215"/>
      <c r="Y46" s="215"/>
      <c r="Z46" s="215"/>
      <c r="AA46" s="215"/>
      <c r="AB46" s="215"/>
      <c r="AC46" s="215"/>
      <c r="AD46" s="215"/>
      <c r="AE46" s="215"/>
      <c r="AF46" s="215"/>
      <c r="AG46" s="215"/>
      <c r="AH46" s="216"/>
      <c r="AI46" s="195">
        <v>0</v>
      </c>
      <c r="AJ46" s="196"/>
      <c r="AK46" s="196"/>
      <c r="AL46" s="196"/>
      <c r="AM46" s="196"/>
      <c r="AN46" s="197"/>
      <c r="AO46" s="197"/>
      <c r="AP46" s="197"/>
      <c r="AQ46" s="197"/>
      <c r="AR46" s="197"/>
      <c r="AS46" s="197"/>
      <c r="AT46" s="197"/>
      <c r="AU46" s="197"/>
      <c r="AV46" s="197"/>
      <c r="AW46" s="197"/>
      <c r="AX46" s="198"/>
      <c r="AY46" s="218">
        <f>AI46-S46</f>
        <v>0</v>
      </c>
      <c r="AZ46" s="219"/>
      <c r="BA46" s="219"/>
      <c r="BB46" s="219"/>
      <c r="BC46" s="219"/>
      <c r="BD46" s="215"/>
      <c r="BE46" s="215"/>
      <c r="BF46" s="215"/>
      <c r="BG46" s="215"/>
      <c r="BH46" s="215"/>
      <c r="BI46" s="215"/>
      <c r="BJ46" s="215"/>
      <c r="BK46" s="215"/>
      <c r="BL46" s="215"/>
      <c r="BM46" s="215"/>
      <c r="BN46" s="216"/>
      <c r="BO46" s="5"/>
      <c r="BP46" s="5"/>
      <c r="BQ46" s="5"/>
    </row>
    <row r="47" spans="1:79" ht="15.75" customHeight="1" x14ac:dyDescent="0.2">
      <c r="A47" s="202" t="s">
        <v>259</v>
      </c>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1"/>
      <c r="BO47" s="170"/>
      <c r="BP47" s="170"/>
      <c r="BQ47" s="170"/>
    </row>
    <row r="48" spans="1:79" s="186" customFormat="1" ht="15.75" customHeight="1" x14ac:dyDescent="0.25">
      <c r="A48" s="171" t="s">
        <v>7</v>
      </c>
      <c r="B48" s="171"/>
      <c r="C48" s="172" t="s">
        <v>160</v>
      </c>
      <c r="D48" s="172"/>
      <c r="E48" s="172"/>
      <c r="F48" s="172"/>
      <c r="G48" s="172"/>
      <c r="H48" s="172"/>
      <c r="I48" s="172"/>
      <c r="J48" s="172"/>
      <c r="K48" s="172"/>
      <c r="L48" s="172"/>
      <c r="M48" s="172"/>
      <c r="N48" s="172"/>
      <c r="O48" s="172"/>
      <c r="P48" s="172"/>
      <c r="Q48" s="172"/>
      <c r="R48" s="172"/>
      <c r="S48" s="191" t="s">
        <v>145</v>
      </c>
      <c r="T48" s="192"/>
      <c r="U48" s="192"/>
      <c r="V48" s="192"/>
      <c r="W48" s="192"/>
      <c r="X48" s="193"/>
      <c r="Y48" s="193"/>
      <c r="Z48" s="193"/>
      <c r="AA48" s="193"/>
      <c r="AB48" s="193"/>
      <c r="AC48" s="193"/>
      <c r="AD48" s="193"/>
      <c r="AE48" s="193"/>
      <c r="AF48" s="193"/>
      <c r="AG48" s="193"/>
      <c r="AH48" s="194"/>
      <c r="AI48" s="208">
        <f>AI50+AI51</f>
        <v>0</v>
      </c>
      <c r="AJ48" s="209"/>
      <c r="AK48" s="209"/>
      <c r="AL48" s="209"/>
      <c r="AM48" s="209"/>
      <c r="AN48" s="220"/>
      <c r="AO48" s="220"/>
      <c r="AP48" s="220"/>
      <c r="AQ48" s="220"/>
      <c r="AR48" s="220"/>
      <c r="AS48" s="220"/>
      <c r="AT48" s="220"/>
      <c r="AU48" s="220"/>
      <c r="AV48" s="220"/>
      <c r="AW48" s="220"/>
      <c r="AX48" s="221"/>
      <c r="AY48" s="191" t="s">
        <v>145</v>
      </c>
      <c r="AZ48" s="192"/>
      <c r="BA48" s="192"/>
      <c r="BB48" s="192"/>
      <c r="BC48" s="192"/>
      <c r="BD48" s="193"/>
      <c r="BE48" s="193"/>
      <c r="BF48" s="193"/>
      <c r="BG48" s="193"/>
      <c r="BH48" s="193"/>
      <c r="BI48" s="193"/>
      <c r="BJ48" s="193"/>
      <c r="BK48" s="193"/>
      <c r="BL48" s="193"/>
      <c r="BM48" s="193"/>
      <c r="BN48" s="194"/>
      <c r="BO48" s="185"/>
      <c r="BP48" s="185"/>
      <c r="BQ48" s="185"/>
    </row>
    <row r="49" spans="1:79" ht="15" customHeight="1" x14ac:dyDescent="0.2">
      <c r="A49" s="187" t="s">
        <v>146</v>
      </c>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9"/>
      <c r="BO49" s="170"/>
      <c r="BP49" s="170"/>
      <c r="BQ49" s="170"/>
    </row>
    <row r="50" spans="1:79" s="201" customFormat="1" ht="15.75" customHeight="1" x14ac:dyDescent="0.25">
      <c r="A50" s="190" t="s">
        <v>161</v>
      </c>
      <c r="B50" s="190"/>
      <c r="C50" s="120" t="s">
        <v>147</v>
      </c>
      <c r="D50" s="120"/>
      <c r="E50" s="120"/>
      <c r="F50" s="120"/>
      <c r="G50" s="120"/>
      <c r="H50" s="120"/>
      <c r="I50" s="120"/>
      <c r="J50" s="120"/>
      <c r="K50" s="120"/>
      <c r="L50" s="120"/>
      <c r="M50" s="120"/>
      <c r="N50" s="120"/>
      <c r="O50" s="120"/>
      <c r="P50" s="120"/>
      <c r="Q50" s="120"/>
      <c r="R50" s="120"/>
      <c r="S50" s="191" t="s">
        <v>145</v>
      </c>
      <c r="T50" s="192"/>
      <c r="U50" s="192"/>
      <c r="V50" s="192"/>
      <c r="W50" s="192"/>
      <c r="X50" s="193"/>
      <c r="Y50" s="193"/>
      <c r="Z50" s="193"/>
      <c r="AA50" s="193"/>
      <c r="AB50" s="193"/>
      <c r="AC50" s="193"/>
      <c r="AD50" s="193"/>
      <c r="AE50" s="193"/>
      <c r="AF50" s="193"/>
      <c r="AG50" s="193"/>
      <c r="AH50" s="194"/>
      <c r="AI50" s="195">
        <v>0</v>
      </c>
      <c r="AJ50" s="196"/>
      <c r="AK50" s="196"/>
      <c r="AL50" s="196"/>
      <c r="AM50" s="196"/>
      <c r="AN50" s="197"/>
      <c r="AO50" s="197"/>
      <c r="AP50" s="197"/>
      <c r="AQ50" s="197"/>
      <c r="AR50" s="197"/>
      <c r="AS50" s="197"/>
      <c r="AT50" s="197"/>
      <c r="AU50" s="197"/>
      <c r="AV50" s="197"/>
      <c r="AW50" s="197"/>
      <c r="AX50" s="198"/>
      <c r="AY50" s="191" t="s">
        <v>145</v>
      </c>
      <c r="AZ50" s="192"/>
      <c r="BA50" s="192"/>
      <c r="BB50" s="192"/>
      <c r="BC50" s="192"/>
      <c r="BD50" s="193"/>
      <c r="BE50" s="193"/>
      <c r="BF50" s="193"/>
      <c r="BG50" s="193"/>
      <c r="BH50" s="193"/>
      <c r="BI50" s="193"/>
      <c r="BJ50" s="193"/>
      <c r="BK50" s="193"/>
      <c r="BL50" s="193"/>
      <c r="BM50" s="193"/>
      <c r="BN50" s="194"/>
      <c r="BO50" s="5"/>
      <c r="BP50" s="5"/>
      <c r="BQ50" s="5"/>
    </row>
    <row r="51" spans="1:79" s="201" customFormat="1" ht="15" customHeight="1" x14ac:dyDescent="0.25">
      <c r="A51" s="190" t="s">
        <v>162</v>
      </c>
      <c r="B51" s="190"/>
      <c r="C51" s="120" t="s">
        <v>148</v>
      </c>
      <c r="D51" s="120"/>
      <c r="E51" s="120"/>
      <c r="F51" s="120"/>
      <c r="G51" s="120"/>
      <c r="H51" s="120"/>
      <c r="I51" s="120"/>
      <c r="J51" s="120"/>
      <c r="K51" s="120"/>
      <c r="L51" s="120"/>
      <c r="M51" s="120"/>
      <c r="N51" s="120"/>
      <c r="O51" s="120"/>
      <c r="P51" s="120"/>
      <c r="Q51" s="120"/>
      <c r="R51" s="120"/>
      <c r="S51" s="191" t="s">
        <v>145</v>
      </c>
      <c r="T51" s="192"/>
      <c r="U51" s="192"/>
      <c r="V51" s="192"/>
      <c r="W51" s="192"/>
      <c r="X51" s="193"/>
      <c r="Y51" s="193"/>
      <c r="Z51" s="193"/>
      <c r="AA51" s="193"/>
      <c r="AB51" s="193"/>
      <c r="AC51" s="193"/>
      <c r="AD51" s="193"/>
      <c r="AE51" s="193"/>
      <c r="AF51" s="193"/>
      <c r="AG51" s="193"/>
      <c r="AH51" s="194"/>
      <c r="AI51" s="195">
        <v>0</v>
      </c>
      <c r="AJ51" s="196"/>
      <c r="AK51" s="196"/>
      <c r="AL51" s="196"/>
      <c r="AM51" s="196"/>
      <c r="AN51" s="197"/>
      <c r="AO51" s="197"/>
      <c r="AP51" s="197"/>
      <c r="AQ51" s="197"/>
      <c r="AR51" s="197"/>
      <c r="AS51" s="197"/>
      <c r="AT51" s="197"/>
      <c r="AU51" s="197"/>
      <c r="AV51" s="197"/>
      <c r="AW51" s="197"/>
      <c r="AX51" s="198"/>
      <c r="AY51" s="191" t="s">
        <v>145</v>
      </c>
      <c r="AZ51" s="192"/>
      <c r="BA51" s="192"/>
      <c r="BB51" s="192"/>
      <c r="BC51" s="192"/>
      <c r="BD51" s="193"/>
      <c r="BE51" s="193"/>
      <c r="BF51" s="193"/>
      <c r="BG51" s="193"/>
      <c r="BH51" s="193"/>
      <c r="BI51" s="193"/>
      <c r="BJ51" s="193"/>
      <c r="BK51" s="193"/>
      <c r="BL51" s="193"/>
      <c r="BM51" s="193"/>
      <c r="BN51" s="194"/>
      <c r="BO51" s="5"/>
      <c r="BP51" s="5"/>
      <c r="BQ51" s="5"/>
    </row>
    <row r="52" spans="1:79" ht="15.75" customHeight="1" x14ac:dyDescent="0.2">
      <c r="A52" s="202" t="s">
        <v>260</v>
      </c>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1"/>
      <c r="BO52" s="170"/>
      <c r="BP52" s="170"/>
      <c r="BQ52" s="170"/>
    </row>
    <row r="53" spans="1:79" ht="15.75" customHeight="1" x14ac:dyDescent="0.2">
      <c r="A53" s="131" t="s">
        <v>164</v>
      </c>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row>
    <row r="54" spans="1:79" ht="8.25" customHeight="1" x14ac:dyDescent="0.2"/>
    <row r="55" spans="1:79" ht="45" customHeight="1" x14ac:dyDescent="0.2">
      <c r="A55" s="164" t="s">
        <v>0</v>
      </c>
      <c r="B55" s="165"/>
      <c r="C55" s="164" t="s">
        <v>1</v>
      </c>
      <c r="D55" s="222"/>
      <c r="E55" s="222"/>
      <c r="F55" s="222"/>
      <c r="G55" s="222"/>
      <c r="H55" s="222"/>
      <c r="I55" s="222"/>
      <c r="J55" s="223"/>
      <c r="K55" s="223"/>
      <c r="L55" s="223"/>
      <c r="M55" s="223"/>
      <c r="N55" s="223"/>
      <c r="O55" s="223"/>
      <c r="P55" s="223"/>
      <c r="Q55" s="223"/>
      <c r="R55" s="223"/>
      <c r="S55" s="223"/>
      <c r="T55" s="223"/>
      <c r="U55" s="223"/>
      <c r="V55" s="223"/>
      <c r="W55" s="223"/>
      <c r="X55" s="224"/>
      <c r="Y55" s="67" t="s">
        <v>165</v>
      </c>
      <c r="Z55" s="67"/>
      <c r="AA55" s="67"/>
      <c r="AB55" s="67"/>
      <c r="AC55" s="67"/>
      <c r="AD55" s="67"/>
      <c r="AE55" s="67"/>
      <c r="AF55" s="67"/>
      <c r="AG55" s="67"/>
      <c r="AH55" s="67"/>
      <c r="AI55" s="67"/>
      <c r="AJ55" s="67"/>
      <c r="AK55" s="67"/>
      <c r="AL55" s="67"/>
      <c r="AM55" s="67"/>
      <c r="AN55" s="67" t="s">
        <v>120</v>
      </c>
      <c r="AO55" s="67"/>
      <c r="AP55" s="67"/>
      <c r="AQ55" s="67"/>
      <c r="AR55" s="67"/>
      <c r="AS55" s="67"/>
      <c r="AT55" s="67"/>
      <c r="AU55" s="67"/>
      <c r="AV55" s="67"/>
      <c r="AW55" s="67"/>
      <c r="AX55" s="67"/>
      <c r="AY55" s="67"/>
      <c r="AZ55" s="67"/>
      <c r="BA55" s="67"/>
      <c r="BB55" s="67"/>
      <c r="BC55" s="225" t="s">
        <v>121</v>
      </c>
      <c r="BD55" s="225"/>
      <c r="BE55" s="225"/>
      <c r="BF55" s="225"/>
      <c r="BG55" s="225"/>
      <c r="BH55" s="225"/>
      <c r="BI55" s="225"/>
      <c r="BJ55" s="225"/>
      <c r="BK55" s="225"/>
      <c r="BL55" s="225"/>
      <c r="BM55" s="225"/>
      <c r="BN55" s="225"/>
      <c r="BO55" s="225"/>
      <c r="BP55" s="225"/>
      <c r="BQ55" s="225"/>
      <c r="BR55" s="226"/>
      <c r="BS55" s="226"/>
      <c r="BT55" s="226"/>
      <c r="BU55" s="226"/>
      <c r="BV55" s="226"/>
      <c r="BW55" s="226"/>
      <c r="BX55" s="226"/>
      <c r="BY55" s="226"/>
      <c r="BZ55" s="4"/>
    </row>
    <row r="56" spans="1:79" ht="32.25" customHeight="1" x14ac:dyDescent="0.2">
      <c r="A56" s="227"/>
      <c r="B56" s="228"/>
      <c r="C56" s="227"/>
      <c r="D56" s="229"/>
      <c r="E56" s="229"/>
      <c r="F56" s="229"/>
      <c r="G56" s="229"/>
      <c r="H56" s="229"/>
      <c r="I56" s="229"/>
      <c r="J56" s="230"/>
      <c r="K56" s="230"/>
      <c r="L56" s="230"/>
      <c r="M56" s="230"/>
      <c r="N56" s="230"/>
      <c r="O56" s="230"/>
      <c r="P56" s="230"/>
      <c r="Q56" s="230"/>
      <c r="R56" s="230"/>
      <c r="S56" s="230"/>
      <c r="T56" s="230"/>
      <c r="U56" s="230"/>
      <c r="V56" s="230"/>
      <c r="W56" s="230"/>
      <c r="X56" s="231"/>
      <c r="Y56" s="232" t="s">
        <v>122</v>
      </c>
      <c r="Z56" s="233"/>
      <c r="AA56" s="233"/>
      <c r="AB56" s="233"/>
      <c r="AC56" s="234"/>
      <c r="AD56" s="232" t="s">
        <v>123</v>
      </c>
      <c r="AE56" s="233"/>
      <c r="AF56" s="233"/>
      <c r="AG56" s="233"/>
      <c r="AH56" s="234"/>
      <c r="AI56" s="67" t="s">
        <v>124</v>
      </c>
      <c r="AJ56" s="67"/>
      <c r="AK56" s="67"/>
      <c r="AL56" s="67"/>
      <c r="AM56" s="67"/>
      <c r="AN56" s="67" t="s">
        <v>122</v>
      </c>
      <c r="AO56" s="67"/>
      <c r="AP56" s="67"/>
      <c r="AQ56" s="67"/>
      <c r="AR56" s="67"/>
      <c r="AS56" s="67" t="s">
        <v>123</v>
      </c>
      <c r="AT56" s="67"/>
      <c r="AU56" s="67"/>
      <c r="AV56" s="67"/>
      <c r="AW56" s="67"/>
      <c r="AX56" s="67" t="s">
        <v>124</v>
      </c>
      <c r="AY56" s="67"/>
      <c r="AZ56" s="67"/>
      <c r="BA56" s="67"/>
      <c r="BB56" s="67"/>
      <c r="BC56" s="67" t="s">
        <v>122</v>
      </c>
      <c r="BD56" s="67"/>
      <c r="BE56" s="67"/>
      <c r="BF56" s="67"/>
      <c r="BG56" s="67"/>
      <c r="BH56" s="67" t="s">
        <v>123</v>
      </c>
      <c r="BI56" s="67"/>
      <c r="BJ56" s="67"/>
      <c r="BK56" s="67"/>
      <c r="BL56" s="67"/>
      <c r="BM56" s="67" t="s">
        <v>124</v>
      </c>
      <c r="BN56" s="67"/>
      <c r="BO56" s="67"/>
      <c r="BP56" s="67"/>
      <c r="BQ56" s="67"/>
      <c r="BR56" s="166"/>
      <c r="BS56" s="166"/>
      <c r="BT56" s="166"/>
      <c r="BU56" s="166"/>
      <c r="BV56" s="166"/>
      <c r="BW56" s="166"/>
      <c r="BX56" s="166"/>
      <c r="BY56" s="166"/>
      <c r="BZ56" s="4"/>
    </row>
    <row r="57" spans="1:79" ht="15.95" customHeight="1" x14ac:dyDescent="0.2">
      <c r="A57" s="67">
        <v>1</v>
      </c>
      <c r="B57" s="67"/>
      <c r="C57" s="232">
        <v>2</v>
      </c>
      <c r="D57" s="233"/>
      <c r="E57" s="233"/>
      <c r="F57" s="233"/>
      <c r="G57" s="233"/>
      <c r="H57" s="233"/>
      <c r="I57" s="233"/>
      <c r="J57" s="233"/>
      <c r="K57" s="233"/>
      <c r="L57" s="233"/>
      <c r="M57" s="233"/>
      <c r="N57" s="233"/>
      <c r="O57" s="233"/>
      <c r="P57" s="233"/>
      <c r="Q57" s="233"/>
      <c r="R57" s="233"/>
      <c r="S57" s="233"/>
      <c r="T57" s="233"/>
      <c r="U57" s="233"/>
      <c r="V57" s="233"/>
      <c r="W57" s="233"/>
      <c r="X57" s="234"/>
      <c r="Y57" s="67">
        <v>3</v>
      </c>
      <c r="Z57" s="67"/>
      <c r="AA57" s="67"/>
      <c r="AB57" s="67"/>
      <c r="AC57" s="67"/>
      <c r="AD57" s="67">
        <v>4</v>
      </c>
      <c r="AE57" s="67"/>
      <c r="AF57" s="67"/>
      <c r="AG57" s="67"/>
      <c r="AH57" s="67"/>
      <c r="AI57" s="67">
        <v>5</v>
      </c>
      <c r="AJ57" s="67"/>
      <c r="AK57" s="67"/>
      <c r="AL57" s="67"/>
      <c r="AM57" s="67"/>
      <c r="AN57" s="232">
        <v>6</v>
      </c>
      <c r="AO57" s="233"/>
      <c r="AP57" s="233"/>
      <c r="AQ57" s="233"/>
      <c r="AR57" s="234"/>
      <c r="AS57" s="232">
        <v>7</v>
      </c>
      <c r="AT57" s="233"/>
      <c r="AU57" s="233"/>
      <c r="AV57" s="233"/>
      <c r="AW57" s="234"/>
      <c r="AX57" s="232">
        <v>8</v>
      </c>
      <c r="AY57" s="233"/>
      <c r="AZ57" s="233"/>
      <c r="BA57" s="233"/>
      <c r="BB57" s="234"/>
      <c r="BC57" s="232">
        <v>9</v>
      </c>
      <c r="BD57" s="233"/>
      <c r="BE57" s="233"/>
      <c r="BF57" s="233"/>
      <c r="BG57" s="234"/>
      <c r="BH57" s="232">
        <v>10</v>
      </c>
      <c r="BI57" s="233"/>
      <c r="BJ57" s="233"/>
      <c r="BK57" s="233"/>
      <c r="BL57" s="234"/>
      <c r="BM57" s="232">
        <v>11</v>
      </c>
      <c r="BN57" s="233"/>
      <c r="BO57" s="233"/>
      <c r="BP57" s="233"/>
      <c r="BQ57" s="234"/>
      <c r="BR57" s="166"/>
      <c r="BS57" s="166"/>
      <c r="BT57" s="166"/>
      <c r="BU57" s="166"/>
      <c r="BV57" s="166"/>
      <c r="BW57" s="166"/>
      <c r="BX57" s="166"/>
      <c r="BY57" s="166"/>
      <c r="BZ57" s="4"/>
    </row>
    <row r="58" spans="1:79" ht="12.75" hidden="1" customHeight="1" x14ac:dyDescent="0.2">
      <c r="A58" s="119" t="s">
        <v>4</v>
      </c>
      <c r="B58" s="119"/>
      <c r="C58" s="235" t="s">
        <v>5</v>
      </c>
      <c r="D58" s="236"/>
      <c r="E58" s="236"/>
      <c r="F58" s="236"/>
      <c r="G58" s="236"/>
      <c r="H58" s="236"/>
      <c r="I58" s="236"/>
      <c r="J58" s="237"/>
      <c r="K58" s="237"/>
      <c r="L58" s="237"/>
      <c r="M58" s="237"/>
      <c r="N58" s="237"/>
      <c r="O58" s="237"/>
      <c r="P58" s="237"/>
      <c r="Q58" s="237"/>
      <c r="R58" s="237"/>
      <c r="S58" s="237"/>
      <c r="T58" s="237"/>
      <c r="U58" s="237"/>
      <c r="V58" s="237"/>
      <c r="W58" s="237"/>
      <c r="X58" s="238"/>
      <c r="Y58" s="122" t="s">
        <v>33</v>
      </c>
      <c r="Z58" s="122"/>
      <c r="AA58" s="122"/>
      <c r="AB58" s="122"/>
      <c r="AC58" s="122"/>
      <c r="AD58" s="122" t="s">
        <v>34</v>
      </c>
      <c r="AE58" s="122"/>
      <c r="AF58" s="122"/>
      <c r="AG58" s="122"/>
      <c r="AH58" s="122"/>
      <c r="AI58" s="122" t="s">
        <v>126</v>
      </c>
      <c r="AJ58" s="122"/>
      <c r="AK58" s="122"/>
      <c r="AL58" s="122"/>
      <c r="AM58" s="122"/>
      <c r="AN58" s="122" t="s">
        <v>35</v>
      </c>
      <c r="AO58" s="122"/>
      <c r="AP58" s="122"/>
      <c r="AQ58" s="122"/>
      <c r="AR58" s="122"/>
      <c r="AS58" s="122" t="s">
        <v>36</v>
      </c>
      <c r="AT58" s="122"/>
      <c r="AU58" s="122"/>
      <c r="AV58" s="122"/>
      <c r="AW58" s="122"/>
      <c r="AX58" s="122" t="s">
        <v>126</v>
      </c>
      <c r="AY58" s="122"/>
      <c r="AZ58" s="122"/>
      <c r="BA58" s="122"/>
      <c r="BB58" s="122"/>
      <c r="BC58" s="122" t="s">
        <v>166</v>
      </c>
      <c r="BD58" s="122"/>
      <c r="BE58" s="122"/>
      <c r="BF58" s="122"/>
      <c r="BG58" s="122"/>
      <c r="BH58" s="122" t="s">
        <v>166</v>
      </c>
      <c r="BI58" s="122"/>
      <c r="BJ58" s="122"/>
      <c r="BK58" s="122"/>
      <c r="BL58" s="122"/>
      <c r="BM58" s="239" t="s">
        <v>126</v>
      </c>
      <c r="BN58" s="239"/>
      <c r="BO58" s="239"/>
      <c r="BP58" s="239"/>
      <c r="BQ58" s="239"/>
      <c r="BR58" s="240"/>
      <c r="BS58" s="240"/>
      <c r="BT58" s="4"/>
      <c r="BU58" s="4"/>
      <c r="BV58" s="4"/>
      <c r="BW58" s="4"/>
      <c r="BX58" s="4"/>
      <c r="BY58" s="4"/>
      <c r="BZ58" s="4"/>
      <c r="CA58" s="1" t="s">
        <v>167</v>
      </c>
    </row>
    <row r="59" spans="1:79" s="154" customFormat="1" ht="12.75" hidden="1" customHeight="1" x14ac:dyDescent="0.2">
      <c r="A59" s="171"/>
      <c r="B59" s="171"/>
      <c r="C59" s="241" t="s">
        <v>86</v>
      </c>
      <c r="D59" s="242"/>
      <c r="E59" s="242"/>
      <c r="F59" s="242"/>
      <c r="G59" s="242"/>
      <c r="H59" s="242"/>
      <c r="I59" s="242"/>
      <c r="J59" s="242"/>
      <c r="K59" s="242"/>
      <c r="L59" s="242"/>
      <c r="M59" s="242"/>
      <c r="N59" s="242"/>
      <c r="O59" s="242"/>
      <c r="P59" s="242"/>
      <c r="Q59" s="242"/>
      <c r="R59" s="242"/>
      <c r="S59" s="242"/>
      <c r="T59" s="242"/>
      <c r="U59" s="242"/>
      <c r="V59" s="242"/>
      <c r="W59" s="242"/>
      <c r="X59" s="243"/>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8"/>
      <c r="BR59" s="244"/>
      <c r="BS59" s="244"/>
      <c r="BT59" s="244"/>
      <c r="BU59" s="244"/>
      <c r="BV59" s="244"/>
      <c r="BW59" s="244"/>
      <c r="BX59" s="244"/>
      <c r="BY59" s="244"/>
      <c r="BZ59" s="245"/>
      <c r="CA59" s="154" t="s">
        <v>168</v>
      </c>
    </row>
    <row r="60" spans="1:79" s="154" customFormat="1" x14ac:dyDescent="0.2">
      <c r="A60" s="171"/>
      <c r="B60" s="171"/>
      <c r="C60" s="241" t="s">
        <v>169</v>
      </c>
      <c r="D60" s="242"/>
      <c r="E60" s="242"/>
      <c r="F60" s="242"/>
      <c r="G60" s="242"/>
      <c r="H60" s="242"/>
      <c r="I60" s="242"/>
      <c r="J60" s="242"/>
      <c r="K60" s="242"/>
      <c r="L60" s="242"/>
      <c r="M60" s="242"/>
      <c r="N60" s="242"/>
      <c r="O60" s="242"/>
      <c r="P60" s="242"/>
      <c r="Q60" s="242"/>
      <c r="R60" s="242"/>
      <c r="S60" s="242"/>
      <c r="T60" s="242"/>
      <c r="U60" s="242"/>
      <c r="V60" s="242"/>
      <c r="W60" s="242"/>
      <c r="X60" s="243"/>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c r="BI60" s="148"/>
      <c r="BJ60" s="148"/>
      <c r="BK60" s="148"/>
      <c r="BL60" s="148"/>
      <c r="BM60" s="148"/>
      <c r="BN60" s="148"/>
      <c r="BO60" s="148"/>
      <c r="BP60" s="148"/>
      <c r="BQ60" s="148"/>
      <c r="BR60" s="244"/>
      <c r="BS60" s="244"/>
      <c r="BT60" s="244"/>
      <c r="BU60" s="244"/>
      <c r="BV60" s="244"/>
      <c r="BW60" s="244"/>
      <c r="BX60" s="244"/>
      <c r="BY60" s="244"/>
      <c r="BZ60" s="245"/>
    </row>
    <row r="61" spans="1:79" s="247" customFormat="1" ht="38.25" customHeight="1" x14ac:dyDescent="0.2">
      <c r="A61" s="119"/>
      <c r="B61" s="119"/>
      <c r="C61" s="246" t="s">
        <v>261</v>
      </c>
      <c r="D61" s="53"/>
      <c r="E61" s="53"/>
      <c r="F61" s="53"/>
      <c r="G61" s="53"/>
      <c r="H61" s="53"/>
      <c r="I61" s="53"/>
      <c r="J61" s="53"/>
      <c r="K61" s="53"/>
      <c r="L61" s="53"/>
      <c r="M61" s="53"/>
      <c r="N61" s="53"/>
      <c r="O61" s="53"/>
      <c r="P61" s="53"/>
      <c r="Q61" s="53"/>
      <c r="R61" s="53"/>
      <c r="S61" s="53"/>
      <c r="T61" s="53"/>
      <c r="U61" s="53"/>
      <c r="V61" s="53"/>
      <c r="W61" s="53"/>
      <c r="X61" s="54"/>
      <c r="Y61" s="149">
        <v>4247419</v>
      </c>
      <c r="Z61" s="149"/>
      <c r="AA61" s="149"/>
      <c r="AB61" s="149"/>
      <c r="AC61" s="149"/>
      <c r="AD61" s="149">
        <v>0</v>
      </c>
      <c r="AE61" s="149"/>
      <c r="AF61" s="149"/>
      <c r="AG61" s="149"/>
      <c r="AH61" s="149"/>
      <c r="AI61" s="149">
        <v>4247419</v>
      </c>
      <c r="AJ61" s="149"/>
      <c r="AK61" s="149"/>
      <c r="AL61" s="149"/>
      <c r="AM61" s="149"/>
      <c r="AN61" s="149">
        <v>4247419</v>
      </c>
      <c r="AO61" s="149"/>
      <c r="AP61" s="149"/>
      <c r="AQ61" s="149"/>
      <c r="AR61" s="149"/>
      <c r="AS61" s="149">
        <v>0</v>
      </c>
      <c r="AT61" s="149"/>
      <c r="AU61" s="149"/>
      <c r="AV61" s="149"/>
      <c r="AW61" s="149"/>
      <c r="AX61" s="149">
        <v>4247419</v>
      </c>
      <c r="AY61" s="149"/>
      <c r="AZ61" s="149"/>
      <c r="BA61" s="149"/>
      <c r="BB61" s="149"/>
      <c r="BC61" s="149">
        <f>AN61-Y61</f>
        <v>0</v>
      </c>
      <c r="BD61" s="149"/>
      <c r="BE61" s="149"/>
      <c r="BF61" s="149"/>
      <c r="BG61" s="149"/>
      <c r="BH61" s="149">
        <f>AS61-AD61</f>
        <v>0</v>
      </c>
      <c r="BI61" s="149"/>
      <c r="BJ61" s="149"/>
      <c r="BK61" s="149"/>
      <c r="BL61" s="149"/>
      <c r="BM61" s="149">
        <v>0</v>
      </c>
      <c r="BN61" s="149"/>
      <c r="BO61" s="149"/>
      <c r="BP61" s="149"/>
      <c r="BQ61" s="149"/>
      <c r="BR61" s="170"/>
      <c r="BS61" s="170"/>
      <c r="BT61" s="170"/>
      <c r="BU61" s="170"/>
      <c r="BV61" s="170"/>
      <c r="BW61" s="170"/>
      <c r="BX61" s="170"/>
      <c r="BY61" s="170"/>
      <c r="BZ61" s="4"/>
    </row>
    <row r="62" spans="1:79" s="253" customFormat="1" x14ac:dyDescent="0.2">
      <c r="A62" s="171"/>
      <c r="B62" s="171"/>
      <c r="C62" s="250" t="s">
        <v>173</v>
      </c>
      <c r="D62" s="251"/>
      <c r="E62" s="251"/>
      <c r="F62" s="251"/>
      <c r="G62" s="251"/>
      <c r="H62" s="251"/>
      <c r="I62" s="251"/>
      <c r="J62" s="251"/>
      <c r="K62" s="251"/>
      <c r="L62" s="251"/>
      <c r="M62" s="251"/>
      <c r="N62" s="251"/>
      <c r="O62" s="251"/>
      <c r="P62" s="251"/>
      <c r="Q62" s="251"/>
      <c r="R62" s="251"/>
      <c r="S62" s="251"/>
      <c r="T62" s="251"/>
      <c r="U62" s="251"/>
      <c r="V62" s="251"/>
      <c r="W62" s="251"/>
      <c r="X62" s="252"/>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8"/>
      <c r="BR62" s="244"/>
      <c r="BS62" s="244"/>
      <c r="BT62" s="244"/>
      <c r="BU62" s="244"/>
      <c r="BV62" s="244"/>
      <c r="BW62" s="244"/>
      <c r="BX62" s="244"/>
      <c r="BY62" s="244"/>
      <c r="BZ62" s="245"/>
    </row>
    <row r="63" spans="1:79" s="247" customFormat="1" ht="38.25" customHeight="1" x14ac:dyDescent="0.2">
      <c r="A63" s="119"/>
      <c r="B63" s="119"/>
      <c r="C63" s="246" t="s">
        <v>262</v>
      </c>
      <c r="D63" s="53"/>
      <c r="E63" s="53"/>
      <c r="F63" s="53"/>
      <c r="G63" s="53"/>
      <c r="H63" s="53"/>
      <c r="I63" s="53"/>
      <c r="J63" s="53"/>
      <c r="K63" s="53"/>
      <c r="L63" s="53"/>
      <c r="M63" s="53"/>
      <c r="N63" s="53"/>
      <c r="O63" s="53"/>
      <c r="P63" s="53"/>
      <c r="Q63" s="53"/>
      <c r="R63" s="53"/>
      <c r="S63" s="53"/>
      <c r="T63" s="53"/>
      <c r="U63" s="53"/>
      <c r="V63" s="53"/>
      <c r="W63" s="53"/>
      <c r="X63" s="54"/>
      <c r="Y63" s="149">
        <v>290</v>
      </c>
      <c r="Z63" s="149"/>
      <c r="AA63" s="149"/>
      <c r="AB63" s="149"/>
      <c r="AC63" s="149"/>
      <c r="AD63" s="149">
        <v>0</v>
      </c>
      <c r="AE63" s="149"/>
      <c r="AF63" s="149"/>
      <c r="AG63" s="149"/>
      <c r="AH63" s="149"/>
      <c r="AI63" s="149">
        <v>290</v>
      </c>
      <c r="AJ63" s="149"/>
      <c r="AK63" s="149"/>
      <c r="AL63" s="149"/>
      <c r="AM63" s="149"/>
      <c r="AN63" s="149">
        <v>290</v>
      </c>
      <c r="AO63" s="149"/>
      <c r="AP63" s="149"/>
      <c r="AQ63" s="149"/>
      <c r="AR63" s="149"/>
      <c r="AS63" s="149">
        <v>0</v>
      </c>
      <c r="AT63" s="149"/>
      <c r="AU63" s="149"/>
      <c r="AV63" s="149"/>
      <c r="AW63" s="149"/>
      <c r="AX63" s="149">
        <v>290</v>
      </c>
      <c r="AY63" s="149"/>
      <c r="AZ63" s="149"/>
      <c r="BA63" s="149"/>
      <c r="BB63" s="149"/>
      <c r="BC63" s="149">
        <f>AN63-Y63</f>
        <v>0</v>
      </c>
      <c r="BD63" s="149"/>
      <c r="BE63" s="149"/>
      <c r="BF63" s="149"/>
      <c r="BG63" s="149"/>
      <c r="BH63" s="149">
        <f>AS63-AD63</f>
        <v>0</v>
      </c>
      <c r="BI63" s="149"/>
      <c r="BJ63" s="149"/>
      <c r="BK63" s="149"/>
      <c r="BL63" s="149"/>
      <c r="BM63" s="149">
        <v>0</v>
      </c>
      <c r="BN63" s="149"/>
      <c r="BO63" s="149"/>
      <c r="BP63" s="149"/>
      <c r="BQ63" s="149"/>
      <c r="BR63" s="170"/>
      <c r="BS63" s="170"/>
      <c r="BT63" s="170"/>
      <c r="BU63" s="170"/>
      <c r="BV63" s="170"/>
      <c r="BW63" s="170"/>
      <c r="BX63" s="170"/>
      <c r="BY63" s="170"/>
      <c r="BZ63" s="4"/>
    </row>
    <row r="64" spans="1:79" s="253" customFormat="1" x14ac:dyDescent="0.2">
      <c r="A64" s="171"/>
      <c r="B64" s="171"/>
      <c r="C64" s="250" t="s">
        <v>179</v>
      </c>
      <c r="D64" s="251"/>
      <c r="E64" s="251"/>
      <c r="F64" s="251"/>
      <c r="G64" s="251"/>
      <c r="H64" s="251"/>
      <c r="I64" s="251"/>
      <c r="J64" s="251"/>
      <c r="K64" s="251"/>
      <c r="L64" s="251"/>
      <c r="M64" s="251"/>
      <c r="N64" s="251"/>
      <c r="O64" s="251"/>
      <c r="P64" s="251"/>
      <c r="Q64" s="251"/>
      <c r="R64" s="251"/>
      <c r="S64" s="251"/>
      <c r="T64" s="251"/>
      <c r="U64" s="251"/>
      <c r="V64" s="251"/>
      <c r="W64" s="251"/>
      <c r="X64" s="252"/>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244"/>
      <c r="BS64" s="244"/>
      <c r="BT64" s="244"/>
      <c r="BU64" s="244"/>
      <c r="BV64" s="244"/>
      <c r="BW64" s="244"/>
      <c r="BX64" s="244"/>
      <c r="BY64" s="244"/>
      <c r="BZ64" s="245"/>
    </row>
    <row r="65" spans="1:107" s="247" customFormat="1" ht="38.25" customHeight="1" x14ac:dyDescent="0.2">
      <c r="A65" s="119"/>
      <c r="B65" s="119"/>
      <c r="C65" s="246" t="s">
        <v>94</v>
      </c>
      <c r="D65" s="53"/>
      <c r="E65" s="53"/>
      <c r="F65" s="53"/>
      <c r="G65" s="53"/>
      <c r="H65" s="53"/>
      <c r="I65" s="53"/>
      <c r="J65" s="53"/>
      <c r="K65" s="53"/>
      <c r="L65" s="53"/>
      <c r="M65" s="53"/>
      <c r="N65" s="53"/>
      <c r="O65" s="53"/>
      <c r="P65" s="53"/>
      <c r="Q65" s="53"/>
      <c r="R65" s="53"/>
      <c r="S65" s="53"/>
      <c r="T65" s="53"/>
      <c r="U65" s="53"/>
      <c r="V65" s="53"/>
      <c r="W65" s="53"/>
      <c r="X65" s="54"/>
      <c r="Y65" s="149">
        <v>14646.27</v>
      </c>
      <c r="Z65" s="149"/>
      <c r="AA65" s="149"/>
      <c r="AB65" s="149"/>
      <c r="AC65" s="149"/>
      <c r="AD65" s="149">
        <v>0</v>
      </c>
      <c r="AE65" s="149"/>
      <c r="AF65" s="149"/>
      <c r="AG65" s="149"/>
      <c r="AH65" s="149"/>
      <c r="AI65" s="149">
        <v>14646.27</v>
      </c>
      <c r="AJ65" s="149"/>
      <c r="AK65" s="149"/>
      <c r="AL65" s="149"/>
      <c r="AM65" s="149"/>
      <c r="AN65" s="149">
        <v>14646.27</v>
      </c>
      <c r="AO65" s="149"/>
      <c r="AP65" s="149"/>
      <c r="AQ65" s="149"/>
      <c r="AR65" s="149"/>
      <c r="AS65" s="149">
        <v>0</v>
      </c>
      <c r="AT65" s="149"/>
      <c r="AU65" s="149"/>
      <c r="AV65" s="149"/>
      <c r="AW65" s="149"/>
      <c r="AX65" s="149">
        <v>14646.27</v>
      </c>
      <c r="AY65" s="149"/>
      <c r="AZ65" s="149"/>
      <c r="BA65" s="149"/>
      <c r="BB65" s="149"/>
      <c r="BC65" s="149">
        <f>AN65-Y65</f>
        <v>0</v>
      </c>
      <c r="BD65" s="149"/>
      <c r="BE65" s="149"/>
      <c r="BF65" s="149"/>
      <c r="BG65" s="149"/>
      <c r="BH65" s="149">
        <f>AS65-AD65</f>
        <v>0</v>
      </c>
      <c r="BI65" s="149"/>
      <c r="BJ65" s="149"/>
      <c r="BK65" s="149"/>
      <c r="BL65" s="149"/>
      <c r="BM65" s="149">
        <v>0</v>
      </c>
      <c r="BN65" s="149"/>
      <c r="BO65" s="149"/>
      <c r="BP65" s="149"/>
      <c r="BQ65" s="149"/>
      <c r="BR65" s="170"/>
      <c r="BS65" s="170"/>
      <c r="BT65" s="170"/>
      <c r="BU65" s="170"/>
      <c r="BV65" s="170"/>
      <c r="BW65" s="170"/>
      <c r="BX65" s="170"/>
      <c r="BY65" s="170"/>
      <c r="BZ65" s="4"/>
    </row>
    <row r="66" spans="1:107" s="253" customFormat="1" x14ac:dyDescent="0.2">
      <c r="A66" s="171"/>
      <c r="B66" s="171"/>
      <c r="C66" s="250" t="s">
        <v>184</v>
      </c>
      <c r="D66" s="251"/>
      <c r="E66" s="251"/>
      <c r="F66" s="251"/>
      <c r="G66" s="251"/>
      <c r="H66" s="251"/>
      <c r="I66" s="251"/>
      <c r="J66" s="251"/>
      <c r="K66" s="251"/>
      <c r="L66" s="251"/>
      <c r="M66" s="251"/>
      <c r="N66" s="251"/>
      <c r="O66" s="251"/>
      <c r="P66" s="251"/>
      <c r="Q66" s="251"/>
      <c r="R66" s="251"/>
      <c r="S66" s="251"/>
      <c r="T66" s="251"/>
      <c r="U66" s="251"/>
      <c r="V66" s="251"/>
      <c r="W66" s="251"/>
      <c r="X66" s="252"/>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244"/>
      <c r="BS66" s="244"/>
      <c r="BT66" s="244"/>
      <c r="BU66" s="244"/>
      <c r="BV66" s="244"/>
      <c r="BW66" s="244"/>
      <c r="BX66" s="244"/>
      <c r="BY66" s="244"/>
      <c r="BZ66" s="245"/>
    </row>
    <row r="67" spans="1:107" s="247" customFormat="1" ht="25.5" customHeight="1" x14ac:dyDescent="0.2">
      <c r="A67" s="119"/>
      <c r="B67" s="119"/>
      <c r="C67" s="246" t="s">
        <v>95</v>
      </c>
      <c r="D67" s="53"/>
      <c r="E67" s="53"/>
      <c r="F67" s="53"/>
      <c r="G67" s="53"/>
      <c r="H67" s="53"/>
      <c r="I67" s="53"/>
      <c r="J67" s="53"/>
      <c r="K67" s="53"/>
      <c r="L67" s="53"/>
      <c r="M67" s="53"/>
      <c r="N67" s="53"/>
      <c r="O67" s="53"/>
      <c r="P67" s="53"/>
      <c r="Q67" s="53"/>
      <c r="R67" s="53"/>
      <c r="S67" s="53"/>
      <c r="T67" s="53"/>
      <c r="U67" s="53"/>
      <c r="V67" s="53"/>
      <c r="W67" s="53"/>
      <c r="X67" s="54"/>
      <c r="Y67" s="149">
        <v>10</v>
      </c>
      <c r="Z67" s="149"/>
      <c r="AA67" s="149"/>
      <c r="AB67" s="149"/>
      <c r="AC67" s="149"/>
      <c r="AD67" s="149">
        <v>0</v>
      </c>
      <c r="AE67" s="149"/>
      <c r="AF67" s="149"/>
      <c r="AG67" s="149"/>
      <c r="AH67" s="149"/>
      <c r="AI67" s="149">
        <v>10</v>
      </c>
      <c r="AJ67" s="149"/>
      <c r="AK67" s="149"/>
      <c r="AL67" s="149"/>
      <c r="AM67" s="149"/>
      <c r="AN67" s="149">
        <v>10</v>
      </c>
      <c r="AO67" s="149"/>
      <c r="AP67" s="149"/>
      <c r="AQ67" s="149"/>
      <c r="AR67" s="149"/>
      <c r="AS67" s="149">
        <v>0</v>
      </c>
      <c r="AT67" s="149"/>
      <c r="AU67" s="149"/>
      <c r="AV67" s="149"/>
      <c r="AW67" s="149"/>
      <c r="AX67" s="149">
        <v>10</v>
      </c>
      <c r="AY67" s="149"/>
      <c r="AZ67" s="149"/>
      <c r="BA67" s="149"/>
      <c r="BB67" s="149"/>
      <c r="BC67" s="149">
        <f>AN67-Y67</f>
        <v>0</v>
      </c>
      <c r="BD67" s="149"/>
      <c r="BE67" s="149"/>
      <c r="BF67" s="149"/>
      <c r="BG67" s="149"/>
      <c r="BH67" s="149">
        <f>AS67-AD67</f>
        <v>0</v>
      </c>
      <c r="BI67" s="149"/>
      <c r="BJ67" s="149"/>
      <c r="BK67" s="149"/>
      <c r="BL67" s="149"/>
      <c r="BM67" s="149">
        <v>0</v>
      </c>
      <c r="BN67" s="149"/>
      <c r="BO67" s="149"/>
      <c r="BP67" s="149"/>
      <c r="BQ67" s="149"/>
      <c r="BR67" s="170"/>
      <c r="BS67" s="170"/>
      <c r="BT67" s="170"/>
      <c r="BU67" s="170"/>
      <c r="BV67" s="170"/>
      <c r="BW67" s="170"/>
      <c r="BX67" s="170"/>
      <c r="BY67" s="170"/>
      <c r="BZ67" s="4"/>
    </row>
    <row r="68" spans="1:107" ht="12" customHeight="1" x14ac:dyDescent="0.2">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row>
    <row r="69" spans="1:107" ht="15.75" customHeight="1" x14ac:dyDescent="0.2">
      <c r="A69" s="131" t="s">
        <v>185</v>
      </c>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row>
    <row r="70" spans="1:107" ht="25.5" customHeight="1" x14ac:dyDescent="0.2">
      <c r="A70" s="254" t="s">
        <v>263</v>
      </c>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1"/>
      <c r="BO70" s="170"/>
      <c r="BP70" s="170"/>
      <c r="BQ70" s="170"/>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row>
    <row r="71" spans="1:107" ht="12" customHeight="1" x14ac:dyDescent="0.2">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row>
    <row r="72" spans="1:107" ht="15.75" customHeight="1" x14ac:dyDescent="0.2">
      <c r="A72" s="131" t="s">
        <v>187</v>
      </c>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row>
    <row r="73" spans="1:107" ht="15" customHeight="1" x14ac:dyDescent="0.2">
      <c r="A73" s="141" t="s">
        <v>79</v>
      </c>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row>
    <row r="74" spans="1:107" ht="25.5" customHeight="1" x14ac:dyDescent="0.2">
      <c r="A74" s="67" t="s">
        <v>0</v>
      </c>
      <c r="B74" s="67"/>
      <c r="C74" s="67" t="s">
        <v>1</v>
      </c>
      <c r="D74" s="67"/>
      <c r="E74" s="67"/>
      <c r="F74" s="67"/>
      <c r="G74" s="67"/>
      <c r="H74" s="67"/>
      <c r="I74" s="67"/>
      <c r="J74" s="67"/>
      <c r="K74" s="67"/>
      <c r="L74" s="67"/>
      <c r="M74" s="67"/>
      <c r="N74" s="67"/>
      <c r="O74" s="67"/>
      <c r="P74" s="67"/>
      <c r="Q74" s="67"/>
      <c r="R74" s="67"/>
      <c r="S74" s="67"/>
      <c r="T74" s="67"/>
      <c r="U74" s="67"/>
      <c r="V74" s="67"/>
      <c r="W74" s="67"/>
      <c r="X74" s="67"/>
      <c r="Y74" s="67"/>
      <c r="Z74" s="67"/>
      <c r="AA74" s="67" t="s">
        <v>188</v>
      </c>
      <c r="AB74" s="67"/>
      <c r="AC74" s="67"/>
      <c r="AD74" s="67"/>
      <c r="AE74" s="67"/>
      <c r="AF74" s="67"/>
      <c r="AG74" s="67"/>
      <c r="AH74" s="67"/>
      <c r="AI74" s="67"/>
      <c r="AJ74" s="67"/>
      <c r="AK74" s="67"/>
      <c r="AL74" s="67"/>
      <c r="AM74" s="67"/>
      <c r="AN74" s="67"/>
      <c r="AO74" s="67"/>
      <c r="AP74" s="67" t="s">
        <v>189</v>
      </c>
      <c r="AQ74" s="67"/>
      <c r="AR74" s="67"/>
      <c r="AS74" s="67"/>
      <c r="AT74" s="67"/>
      <c r="AU74" s="67"/>
      <c r="AV74" s="67"/>
      <c r="AW74" s="67"/>
      <c r="AX74" s="67"/>
      <c r="AY74" s="67"/>
      <c r="AZ74" s="67"/>
      <c r="BA74" s="67"/>
      <c r="BB74" s="67"/>
      <c r="BC74" s="67"/>
      <c r="BD74" s="67" t="s">
        <v>190</v>
      </c>
      <c r="BE74" s="67"/>
      <c r="BF74" s="67"/>
      <c r="BG74" s="67"/>
      <c r="BH74" s="67"/>
      <c r="BI74" s="67"/>
      <c r="BJ74" s="67"/>
      <c r="BK74" s="67"/>
      <c r="BL74" s="67"/>
      <c r="BM74" s="67"/>
      <c r="BN74" s="67"/>
      <c r="BO74" s="67"/>
      <c r="BP74" s="67"/>
      <c r="BQ74" s="67"/>
    </row>
    <row r="75" spans="1:107" ht="29.1" customHeight="1"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t="s">
        <v>122</v>
      </c>
      <c r="AB75" s="67"/>
      <c r="AC75" s="67"/>
      <c r="AD75" s="67"/>
      <c r="AE75" s="67"/>
      <c r="AF75" s="67" t="s">
        <v>123</v>
      </c>
      <c r="AG75" s="67"/>
      <c r="AH75" s="67"/>
      <c r="AI75" s="67"/>
      <c r="AJ75" s="67"/>
      <c r="AK75" s="67" t="s">
        <v>124</v>
      </c>
      <c r="AL75" s="67"/>
      <c r="AM75" s="67"/>
      <c r="AN75" s="67"/>
      <c r="AO75" s="67"/>
      <c r="AP75" s="67" t="s">
        <v>122</v>
      </c>
      <c r="AQ75" s="67"/>
      <c r="AR75" s="67"/>
      <c r="AS75" s="67"/>
      <c r="AT75" s="67"/>
      <c r="AU75" s="67" t="s">
        <v>123</v>
      </c>
      <c r="AV75" s="67"/>
      <c r="AW75" s="67"/>
      <c r="AX75" s="67"/>
      <c r="AY75" s="67"/>
      <c r="AZ75" s="67" t="s">
        <v>124</v>
      </c>
      <c r="BA75" s="67"/>
      <c r="BB75" s="67"/>
      <c r="BC75" s="67"/>
      <c r="BD75" s="67" t="s">
        <v>122</v>
      </c>
      <c r="BE75" s="67"/>
      <c r="BF75" s="67"/>
      <c r="BG75" s="67"/>
      <c r="BH75" s="67"/>
      <c r="BI75" s="67" t="s">
        <v>123</v>
      </c>
      <c r="BJ75" s="67"/>
      <c r="BK75" s="67"/>
      <c r="BL75" s="67"/>
      <c r="BM75" s="67"/>
      <c r="BN75" s="67" t="s">
        <v>125</v>
      </c>
      <c r="BO75" s="67"/>
      <c r="BP75" s="67"/>
      <c r="BQ75" s="67"/>
    </row>
    <row r="76" spans="1:107" ht="15.95" customHeight="1" x14ac:dyDescent="0.2">
      <c r="A76" s="142">
        <v>1</v>
      </c>
      <c r="B76" s="142"/>
      <c r="C76" s="142">
        <v>2</v>
      </c>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3">
        <v>3</v>
      </c>
      <c r="AB76" s="144"/>
      <c r="AC76" s="144"/>
      <c r="AD76" s="144"/>
      <c r="AE76" s="145"/>
      <c r="AF76" s="143">
        <v>4</v>
      </c>
      <c r="AG76" s="144"/>
      <c r="AH76" s="144"/>
      <c r="AI76" s="144"/>
      <c r="AJ76" s="145"/>
      <c r="AK76" s="143">
        <v>5</v>
      </c>
      <c r="AL76" s="144"/>
      <c r="AM76" s="144"/>
      <c r="AN76" s="144"/>
      <c r="AO76" s="145"/>
      <c r="AP76" s="143">
        <v>6</v>
      </c>
      <c r="AQ76" s="144"/>
      <c r="AR76" s="144"/>
      <c r="AS76" s="144"/>
      <c r="AT76" s="145"/>
      <c r="AU76" s="143">
        <v>7</v>
      </c>
      <c r="AV76" s="144"/>
      <c r="AW76" s="144"/>
      <c r="AX76" s="144"/>
      <c r="AY76" s="145"/>
      <c r="AZ76" s="143">
        <v>8</v>
      </c>
      <c r="BA76" s="144"/>
      <c r="BB76" s="144"/>
      <c r="BC76" s="145"/>
      <c r="BD76" s="143">
        <v>9</v>
      </c>
      <c r="BE76" s="144"/>
      <c r="BF76" s="144"/>
      <c r="BG76" s="144"/>
      <c r="BH76" s="145"/>
      <c r="BI76" s="142">
        <v>10</v>
      </c>
      <c r="BJ76" s="142"/>
      <c r="BK76" s="142"/>
      <c r="BL76" s="142"/>
      <c r="BM76" s="142"/>
      <c r="BN76" s="142">
        <v>11</v>
      </c>
      <c r="BO76" s="142"/>
      <c r="BP76" s="142"/>
      <c r="BQ76" s="142"/>
    </row>
    <row r="77" spans="1:107" ht="15.75" hidden="1" customHeight="1" x14ac:dyDescent="0.2">
      <c r="A77" s="119" t="s">
        <v>4</v>
      </c>
      <c r="B77" s="119"/>
      <c r="C77" s="146" t="s">
        <v>5</v>
      </c>
      <c r="D77" s="146"/>
      <c r="E77" s="146"/>
      <c r="F77" s="146"/>
      <c r="G77" s="146"/>
      <c r="H77" s="146"/>
      <c r="I77" s="146"/>
      <c r="J77" s="146"/>
      <c r="K77" s="146"/>
      <c r="L77" s="146"/>
      <c r="M77" s="146"/>
      <c r="N77" s="146"/>
      <c r="O77" s="146"/>
      <c r="P77" s="146"/>
      <c r="Q77" s="146"/>
      <c r="R77" s="146"/>
      <c r="S77" s="146"/>
      <c r="T77" s="146"/>
      <c r="U77" s="146"/>
      <c r="V77" s="146"/>
      <c r="W77" s="146"/>
      <c r="X77" s="146"/>
      <c r="Y77" s="146"/>
      <c r="Z77" s="147"/>
      <c r="AA77" s="122" t="s">
        <v>33</v>
      </c>
      <c r="AB77" s="122"/>
      <c r="AC77" s="122"/>
      <c r="AD77" s="122"/>
      <c r="AE77" s="122"/>
      <c r="AF77" s="122" t="s">
        <v>34</v>
      </c>
      <c r="AG77" s="122"/>
      <c r="AH77" s="122"/>
      <c r="AI77" s="122"/>
      <c r="AJ77" s="122"/>
      <c r="AK77" s="148" t="s">
        <v>126</v>
      </c>
      <c r="AL77" s="148"/>
      <c r="AM77" s="148"/>
      <c r="AN77" s="148"/>
      <c r="AO77" s="148"/>
      <c r="AP77" s="122" t="s">
        <v>35</v>
      </c>
      <c r="AQ77" s="122"/>
      <c r="AR77" s="122"/>
      <c r="AS77" s="122"/>
      <c r="AT77" s="122"/>
      <c r="AU77" s="122" t="s">
        <v>36</v>
      </c>
      <c r="AV77" s="122"/>
      <c r="AW77" s="122"/>
      <c r="AX77" s="122"/>
      <c r="AY77" s="122"/>
      <c r="AZ77" s="148" t="s">
        <v>126</v>
      </c>
      <c r="BA77" s="148"/>
      <c r="BB77" s="148"/>
      <c r="BC77" s="148"/>
      <c r="BD77" s="149" t="s">
        <v>191</v>
      </c>
      <c r="BE77" s="149"/>
      <c r="BF77" s="149"/>
      <c r="BG77" s="149"/>
      <c r="BH77" s="149"/>
      <c r="BI77" s="149" t="s">
        <v>191</v>
      </c>
      <c r="BJ77" s="149"/>
      <c r="BK77" s="149"/>
      <c r="BL77" s="149"/>
      <c r="BM77" s="149"/>
      <c r="BN77" s="150" t="s">
        <v>191</v>
      </c>
      <c r="BO77" s="150"/>
      <c r="BP77" s="150"/>
      <c r="BQ77" s="150"/>
      <c r="CA77" s="1" t="s">
        <v>192</v>
      </c>
    </row>
    <row r="78" spans="1:107" s="154" customFormat="1" ht="12.75" customHeight="1" x14ac:dyDescent="0.2">
      <c r="A78" s="151">
        <v>1</v>
      </c>
      <c r="B78" s="151"/>
      <c r="C78" s="152" t="s">
        <v>129</v>
      </c>
      <c r="D78" s="64"/>
      <c r="E78" s="64"/>
      <c r="F78" s="64"/>
      <c r="G78" s="64"/>
      <c r="H78" s="64"/>
      <c r="I78" s="64"/>
      <c r="J78" s="64"/>
      <c r="K78" s="64"/>
      <c r="L78" s="64"/>
      <c r="M78" s="64"/>
      <c r="N78" s="64"/>
      <c r="O78" s="64"/>
      <c r="P78" s="64"/>
      <c r="Q78" s="64"/>
      <c r="R78" s="64"/>
      <c r="S78" s="64"/>
      <c r="T78" s="64"/>
      <c r="U78" s="64"/>
      <c r="V78" s="64"/>
      <c r="W78" s="64"/>
      <c r="X78" s="64"/>
      <c r="Y78" s="64"/>
      <c r="Z78" s="65"/>
      <c r="AA78" s="153">
        <v>0</v>
      </c>
      <c r="AB78" s="153"/>
      <c r="AC78" s="153"/>
      <c r="AD78" s="153"/>
      <c r="AE78" s="153"/>
      <c r="AF78" s="153">
        <v>0</v>
      </c>
      <c r="AG78" s="153"/>
      <c r="AH78" s="153"/>
      <c r="AI78" s="153"/>
      <c r="AJ78" s="153"/>
      <c r="AK78" s="153">
        <f>AA78+AF78</f>
        <v>0</v>
      </c>
      <c r="AL78" s="153"/>
      <c r="AM78" s="153"/>
      <c r="AN78" s="153"/>
      <c r="AO78" s="153"/>
      <c r="AP78" s="153">
        <v>4247419</v>
      </c>
      <c r="AQ78" s="153"/>
      <c r="AR78" s="153"/>
      <c r="AS78" s="153"/>
      <c r="AT78" s="153"/>
      <c r="AU78" s="153">
        <v>0</v>
      </c>
      <c r="AV78" s="153"/>
      <c r="AW78" s="153"/>
      <c r="AX78" s="153"/>
      <c r="AY78" s="153"/>
      <c r="AZ78" s="153">
        <f>AP78+AU78</f>
        <v>4247419</v>
      </c>
      <c r="BA78" s="153"/>
      <c r="BB78" s="153"/>
      <c r="BC78" s="153"/>
      <c r="BD78" s="153">
        <f>IF(AA78=0,0,AP78/AA78*100-100)</f>
        <v>0</v>
      </c>
      <c r="BE78" s="153"/>
      <c r="BF78" s="153"/>
      <c r="BG78" s="153"/>
      <c r="BH78" s="153"/>
      <c r="BI78" s="153">
        <f>IF(AF78=0,0,AU78/AF78*100-100)</f>
        <v>0</v>
      </c>
      <c r="BJ78" s="153"/>
      <c r="BK78" s="153"/>
      <c r="BL78" s="153"/>
      <c r="BM78" s="153"/>
      <c r="BN78" s="153">
        <f>IF(AK78=0,0,AZ78/AK78*100-100)</f>
        <v>0</v>
      </c>
      <c r="BO78" s="153"/>
      <c r="BP78" s="153"/>
      <c r="BQ78" s="153"/>
      <c r="CA78" s="154" t="s">
        <v>193</v>
      </c>
    </row>
    <row r="79" spans="1:107" ht="15" customHeight="1" x14ac:dyDescent="0.2">
      <c r="A79" s="155" t="s">
        <v>131</v>
      </c>
      <c r="B79" s="156"/>
      <c r="C79" s="298" t="s">
        <v>257</v>
      </c>
      <c r="D79" s="158"/>
      <c r="E79" s="158"/>
      <c r="F79" s="158"/>
      <c r="G79" s="158"/>
      <c r="H79" s="158"/>
      <c r="I79" s="158"/>
      <c r="J79" s="158"/>
      <c r="K79" s="158"/>
      <c r="L79" s="158"/>
      <c r="M79" s="158"/>
      <c r="N79" s="158"/>
      <c r="O79" s="158"/>
      <c r="P79" s="158"/>
      <c r="Q79" s="158"/>
      <c r="R79" s="158"/>
      <c r="S79" s="158"/>
      <c r="T79" s="158"/>
      <c r="U79" s="158"/>
      <c r="V79" s="158"/>
      <c r="W79" s="158"/>
      <c r="X79" s="158"/>
      <c r="Y79" s="158"/>
      <c r="Z79" s="159"/>
      <c r="AA79" s="50">
        <v>0</v>
      </c>
      <c r="AB79" s="50"/>
      <c r="AC79" s="50"/>
      <c r="AD79" s="50"/>
      <c r="AE79" s="50"/>
      <c r="AF79" s="50">
        <v>0</v>
      </c>
      <c r="AG79" s="50"/>
      <c r="AH79" s="50"/>
      <c r="AI79" s="50"/>
      <c r="AJ79" s="50"/>
      <c r="AK79" s="50">
        <f>AA79+AF79</f>
        <v>0</v>
      </c>
      <c r="AL79" s="50"/>
      <c r="AM79" s="50"/>
      <c r="AN79" s="50"/>
      <c r="AO79" s="50"/>
      <c r="AP79" s="50">
        <v>4247419</v>
      </c>
      <c r="AQ79" s="50"/>
      <c r="AR79" s="50"/>
      <c r="AS79" s="50"/>
      <c r="AT79" s="50"/>
      <c r="AU79" s="50">
        <v>0</v>
      </c>
      <c r="AV79" s="50"/>
      <c r="AW79" s="50"/>
      <c r="AX79" s="50"/>
      <c r="AY79" s="50"/>
      <c r="AZ79" s="50">
        <f>AP79+AU79</f>
        <v>4247419</v>
      </c>
      <c r="BA79" s="50"/>
      <c r="BB79" s="50"/>
      <c r="BC79" s="50"/>
      <c r="BD79" s="50">
        <f>IF(AA79=0,0,AP79/AA79*100-100)</f>
        <v>0</v>
      </c>
      <c r="BE79" s="50"/>
      <c r="BF79" s="50"/>
      <c r="BG79" s="50"/>
      <c r="BH79" s="50"/>
      <c r="BI79" s="50">
        <f>IF(AF79=0,0,AU79/AF79*100-100)</f>
        <v>0</v>
      </c>
      <c r="BJ79" s="50"/>
      <c r="BK79" s="50"/>
      <c r="BL79" s="50"/>
      <c r="BM79" s="50"/>
      <c r="BN79" s="50">
        <f>IF(AK79=0,0,AZ79/AK79*100-100)</f>
        <v>0</v>
      </c>
      <c r="BO79" s="50"/>
      <c r="BP79" s="50"/>
      <c r="BQ79" s="50"/>
    </row>
    <row r="80" spans="1:107" ht="12.75" customHeight="1" x14ac:dyDescent="0.2">
      <c r="A80" s="155"/>
      <c r="B80" s="156"/>
      <c r="C80" s="299" t="s">
        <v>264</v>
      </c>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1"/>
      <c r="CB80" s="1" t="s">
        <v>265</v>
      </c>
    </row>
    <row r="81" spans="1:80" ht="15.75" hidden="1" customHeight="1" x14ac:dyDescent="0.2">
      <c r="A81" s="119" t="s">
        <v>4</v>
      </c>
      <c r="B81" s="119"/>
      <c r="C81" s="146" t="s">
        <v>5</v>
      </c>
      <c r="D81" s="146"/>
      <c r="E81" s="146"/>
      <c r="F81" s="146"/>
      <c r="G81" s="146"/>
      <c r="H81" s="146"/>
      <c r="I81" s="146"/>
      <c r="J81" s="146"/>
      <c r="K81" s="146"/>
      <c r="L81" s="146"/>
      <c r="M81" s="146"/>
      <c r="N81" s="146"/>
      <c r="O81" s="146"/>
      <c r="P81" s="146"/>
      <c r="Q81" s="146"/>
      <c r="R81" s="146"/>
      <c r="S81" s="146"/>
      <c r="T81" s="146"/>
      <c r="U81" s="146"/>
      <c r="V81" s="146"/>
      <c r="W81" s="146"/>
      <c r="X81" s="146"/>
      <c r="Y81" s="146"/>
      <c r="Z81" s="147"/>
      <c r="AA81" s="122" t="s">
        <v>33</v>
      </c>
      <c r="AB81" s="122"/>
      <c r="AC81" s="122"/>
      <c r="AD81" s="122"/>
      <c r="AE81" s="122"/>
      <c r="AF81" s="122" t="s">
        <v>34</v>
      </c>
      <c r="AG81" s="122"/>
      <c r="AH81" s="122"/>
      <c r="AI81" s="122"/>
      <c r="AJ81" s="122"/>
      <c r="AK81" s="148" t="s">
        <v>126</v>
      </c>
      <c r="AL81" s="148"/>
      <c r="AM81" s="148"/>
      <c r="AN81" s="148"/>
      <c r="AO81" s="148"/>
      <c r="AP81" s="122" t="s">
        <v>35</v>
      </c>
      <c r="AQ81" s="122"/>
      <c r="AR81" s="122"/>
      <c r="AS81" s="122"/>
      <c r="AT81" s="122"/>
      <c r="AU81" s="122" t="s">
        <v>36</v>
      </c>
      <c r="AV81" s="122"/>
      <c r="AW81" s="122"/>
      <c r="AX81" s="122"/>
      <c r="AY81" s="122"/>
      <c r="AZ81" s="148" t="s">
        <v>126</v>
      </c>
      <c r="BA81" s="148"/>
      <c r="BB81" s="148"/>
      <c r="BC81" s="148"/>
      <c r="BD81" s="149" t="s">
        <v>191</v>
      </c>
      <c r="BE81" s="149"/>
      <c r="BF81" s="149"/>
      <c r="BG81" s="149"/>
      <c r="BH81" s="149"/>
      <c r="BI81" s="149" t="s">
        <v>191</v>
      </c>
      <c r="BJ81" s="149"/>
      <c r="BK81" s="149"/>
      <c r="BL81" s="149"/>
      <c r="BM81" s="149"/>
      <c r="BN81" s="150" t="s">
        <v>191</v>
      </c>
      <c r="BO81" s="150"/>
      <c r="BP81" s="150"/>
      <c r="BQ81" s="150"/>
      <c r="CA81" s="1" t="s">
        <v>198</v>
      </c>
    </row>
    <row r="82" spans="1:80" s="154" customFormat="1" ht="15" hidden="1" customHeight="1" x14ac:dyDescent="0.2">
      <c r="A82" s="171"/>
      <c r="B82" s="171"/>
      <c r="C82" s="256"/>
      <c r="D82" s="257"/>
      <c r="E82" s="257"/>
      <c r="F82" s="257"/>
      <c r="G82" s="257"/>
      <c r="H82" s="257"/>
      <c r="I82" s="257"/>
      <c r="J82" s="257"/>
      <c r="K82" s="257"/>
      <c r="L82" s="257"/>
      <c r="M82" s="257"/>
      <c r="N82" s="257"/>
      <c r="O82" s="257"/>
      <c r="P82" s="257"/>
      <c r="Q82" s="257"/>
      <c r="R82" s="257"/>
      <c r="S82" s="257"/>
      <c r="T82" s="257"/>
      <c r="U82" s="257"/>
      <c r="V82" s="257"/>
      <c r="W82" s="257"/>
      <c r="X82" s="257"/>
      <c r="Y82" s="257"/>
      <c r="Z82" s="258"/>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9"/>
      <c r="AW82" s="259"/>
      <c r="AX82" s="259"/>
      <c r="AY82" s="259"/>
      <c r="AZ82" s="259"/>
      <c r="BA82" s="259"/>
      <c r="BB82" s="259"/>
      <c r="BC82" s="259"/>
      <c r="BD82" s="259"/>
      <c r="BE82" s="259"/>
      <c r="BF82" s="259"/>
      <c r="BG82" s="259"/>
      <c r="BH82" s="259"/>
      <c r="BI82" s="259"/>
      <c r="BJ82" s="259"/>
      <c r="BK82" s="259"/>
      <c r="BL82" s="259"/>
      <c r="BM82" s="259"/>
      <c r="BN82" s="259"/>
      <c r="BO82" s="259"/>
      <c r="BP82" s="259"/>
      <c r="BQ82" s="259"/>
      <c r="CA82" s="154" t="s">
        <v>199</v>
      </c>
    </row>
    <row r="83" spans="1:80" s="154" customFormat="1" ht="15" customHeight="1" x14ac:dyDescent="0.2">
      <c r="A83" s="171"/>
      <c r="B83" s="171"/>
      <c r="C83" s="256" t="s">
        <v>169</v>
      </c>
      <c r="D83" s="257"/>
      <c r="E83" s="257"/>
      <c r="F83" s="257"/>
      <c r="G83" s="257"/>
      <c r="H83" s="257"/>
      <c r="I83" s="257"/>
      <c r="J83" s="257"/>
      <c r="K83" s="257"/>
      <c r="L83" s="257"/>
      <c r="M83" s="257"/>
      <c r="N83" s="257"/>
      <c r="O83" s="257"/>
      <c r="P83" s="257"/>
      <c r="Q83" s="257"/>
      <c r="R83" s="257"/>
      <c r="S83" s="257"/>
      <c r="T83" s="257"/>
      <c r="U83" s="257"/>
      <c r="V83" s="257"/>
      <c r="W83" s="257"/>
      <c r="X83" s="257"/>
      <c r="Y83" s="257"/>
      <c r="Z83" s="258"/>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row>
    <row r="84" spans="1:80" ht="25.5" customHeight="1" x14ac:dyDescent="0.2">
      <c r="A84" s="119"/>
      <c r="B84" s="119"/>
      <c r="C84" s="246" t="s">
        <v>261</v>
      </c>
      <c r="D84" s="53"/>
      <c r="E84" s="53"/>
      <c r="F84" s="53"/>
      <c r="G84" s="53"/>
      <c r="H84" s="53"/>
      <c r="I84" s="53"/>
      <c r="J84" s="53"/>
      <c r="K84" s="53"/>
      <c r="L84" s="53"/>
      <c r="M84" s="53"/>
      <c r="N84" s="53"/>
      <c r="O84" s="53"/>
      <c r="P84" s="53"/>
      <c r="Q84" s="53"/>
      <c r="R84" s="53"/>
      <c r="S84" s="53"/>
      <c r="T84" s="53"/>
      <c r="U84" s="53"/>
      <c r="V84" s="53"/>
      <c r="W84" s="53"/>
      <c r="X84" s="53"/>
      <c r="Y84" s="53"/>
      <c r="Z84" s="54"/>
      <c r="AA84" s="260">
        <v>0</v>
      </c>
      <c r="AB84" s="260"/>
      <c r="AC84" s="260"/>
      <c r="AD84" s="260"/>
      <c r="AE84" s="260"/>
      <c r="AF84" s="260">
        <v>0</v>
      </c>
      <c r="AG84" s="260"/>
      <c r="AH84" s="260"/>
      <c r="AI84" s="260"/>
      <c r="AJ84" s="260"/>
      <c r="AK84" s="260">
        <v>0</v>
      </c>
      <c r="AL84" s="260"/>
      <c r="AM84" s="260"/>
      <c r="AN84" s="260"/>
      <c r="AO84" s="260"/>
      <c r="AP84" s="260">
        <v>4247419</v>
      </c>
      <c r="AQ84" s="260"/>
      <c r="AR84" s="260"/>
      <c r="AS84" s="260"/>
      <c r="AT84" s="260"/>
      <c r="AU84" s="260">
        <v>0</v>
      </c>
      <c r="AV84" s="260"/>
      <c r="AW84" s="260"/>
      <c r="AX84" s="260"/>
      <c r="AY84" s="260"/>
      <c r="AZ84" s="260">
        <f>AP84+AU84</f>
        <v>4247419</v>
      </c>
      <c r="BA84" s="260"/>
      <c r="BB84" s="260"/>
      <c r="BC84" s="260"/>
      <c r="BD84" s="260">
        <f>IF(AA84=0,0,AP84/AA84*100-100)</f>
        <v>0</v>
      </c>
      <c r="BE84" s="260"/>
      <c r="BF84" s="260"/>
      <c r="BG84" s="260"/>
      <c r="BH84" s="260"/>
      <c r="BI84" s="260">
        <f>IF(AF84=0,0,AU84/AF84*100-100)</f>
        <v>0</v>
      </c>
      <c r="BJ84" s="260"/>
      <c r="BK84" s="260"/>
      <c r="BL84" s="260"/>
      <c r="BM84" s="260"/>
      <c r="BN84" s="260">
        <f>IF(AK84=0,0,AZ84/AK84*100-100)</f>
        <v>0</v>
      </c>
      <c r="BO84" s="260"/>
      <c r="BP84" s="260"/>
      <c r="BQ84" s="260"/>
    </row>
    <row r="85" spans="1:80" ht="12.75" customHeight="1" x14ac:dyDescent="0.2">
      <c r="A85" s="119"/>
      <c r="B85" s="119"/>
      <c r="C85" s="246" t="s">
        <v>266</v>
      </c>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8"/>
      <c r="AY85" s="248"/>
      <c r="AZ85" s="248"/>
      <c r="BA85" s="248"/>
      <c r="BB85" s="248"/>
      <c r="BC85" s="248"/>
      <c r="BD85" s="248"/>
      <c r="BE85" s="248"/>
      <c r="BF85" s="248"/>
      <c r="BG85" s="248"/>
      <c r="BH85" s="248"/>
      <c r="BI85" s="248"/>
      <c r="BJ85" s="248"/>
      <c r="BK85" s="248"/>
      <c r="BL85" s="248"/>
      <c r="BM85" s="248"/>
      <c r="BN85" s="248"/>
      <c r="BO85" s="248"/>
      <c r="BP85" s="248"/>
      <c r="BQ85" s="249"/>
      <c r="CB85" s="1" t="s">
        <v>267</v>
      </c>
    </row>
    <row r="86" spans="1:80" s="154" customFormat="1" ht="15" customHeight="1" x14ac:dyDescent="0.2">
      <c r="A86" s="171"/>
      <c r="B86" s="171"/>
      <c r="C86" s="250" t="s">
        <v>173</v>
      </c>
      <c r="D86" s="251"/>
      <c r="E86" s="251"/>
      <c r="F86" s="251"/>
      <c r="G86" s="251"/>
      <c r="H86" s="251"/>
      <c r="I86" s="251"/>
      <c r="J86" s="251"/>
      <c r="K86" s="251"/>
      <c r="L86" s="251"/>
      <c r="M86" s="251"/>
      <c r="N86" s="251"/>
      <c r="O86" s="251"/>
      <c r="P86" s="251"/>
      <c r="Q86" s="251"/>
      <c r="R86" s="251"/>
      <c r="S86" s="251"/>
      <c r="T86" s="251"/>
      <c r="U86" s="251"/>
      <c r="V86" s="251"/>
      <c r="W86" s="251"/>
      <c r="X86" s="251"/>
      <c r="Y86" s="251"/>
      <c r="Z86" s="252"/>
      <c r="AA86" s="259"/>
      <c r="AB86" s="259"/>
      <c r="AC86" s="259"/>
      <c r="AD86" s="259"/>
      <c r="AE86" s="259"/>
      <c r="AF86" s="259"/>
      <c r="AG86" s="259"/>
      <c r="AH86" s="259"/>
      <c r="AI86" s="259"/>
      <c r="AJ86" s="259"/>
      <c r="AK86" s="259"/>
      <c r="AL86" s="259"/>
      <c r="AM86" s="259"/>
      <c r="AN86" s="259"/>
      <c r="AO86" s="259"/>
      <c r="AP86" s="259"/>
      <c r="AQ86" s="259"/>
      <c r="AR86" s="259"/>
      <c r="AS86" s="259"/>
      <c r="AT86" s="259"/>
      <c r="AU86" s="259"/>
      <c r="AV86" s="259"/>
      <c r="AW86" s="259"/>
      <c r="AX86" s="259"/>
      <c r="AY86" s="259"/>
      <c r="AZ86" s="259"/>
      <c r="BA86" s="259"/>
      <c r="BB86" s="259"/>
      <c r="BC86" s="259"/>
      <c r="BD86" s="259"/>
      <c r="BE86" s="259"/>
      <c r="BF86" s="259"/>
      <c r="BG86" s="259"/>
      <c r="BH86" s="259"/>
      <c r="BI86" s="259"/>
      <c r="BJ86" s="259"/>
      <c r="BK86" s="259"/>
      <c r="BL86" s="259"/>
      <c r="BM86" s="259"/>
      <c r="BN86" s="259"/>
      <c r="BO86" s="259"/>
      <c r="BP86" s="259"/>
      <c r="BQ86" s="259"/>
    </row>
    <row r="87" spans="1:80" ht="25.5" customHeight="1" x14ac:dyDescent="0.2">
      <c r="A87" s="119"/>
      <c r="B87" s="119"/>
      <c r="C87" s="246" t="s">
        <v>262</v>
      </c>
      <c r="D87" s="53"/>
      <c r="E87" s="53"/>
      <c r="F87" s="53"/>
      <c r="G87" s="53"/>
      <c r="H87" s="53"/>
      <c r="I87" s="53"/>
      <c r="J87" s="53"/>
      <c r="K87" s="53"/>
      <c r="L87" s="53"/>
      <c r="M87" s="53"/>
      <c r="N87" s="53"/>
      <c r="O87" s="53"/>
      <c r="P87" s="53"/>
      <c r="Q87" s="53"/>
      <c r="R87" s="53"/>
      <c r="S87" s="53"/>
      <c r="T87" s="53"/>
      <c r="U87" s="53"/>
      <c r="V87" s="53"/>
      <c r="W87" s="53"/>
      <c r="X87" s="53"/>
      <c r="Y87" s="53"/>
      <c r="Z87" s="54"/>
      <c r="AA87" s="260">
        <v>0</v>
      </c>
      <c r="AB87" s="260"/>
      <c r="AC87" s="260"/>
      <c r="AD87" s="260"/>
      <c r="AE87" s="260"/>
      <c r="AF87" s="260">
        <v>0</v>
      </c>
      <c r="AG87" s="260"/>
      <c r="AH87" s="260"/>
      <c r="AI87" s="260"/>
      <c r="AJ87" s="260"/>
      <c r="AK87" s="260">
        <v>0</v>
      </c>
      <c r="AL87" s="260"/>
      <c r="AM87" s="260"/>
      <c r="AN87" s="260"/>
      <c r="AO87" s="260"/>
      <c r="AP87" s="260">
        <v>290</v>
      </c>
      <c r="AQ87" s="260"/>
      <c r="AR87" s="260"/>
      <c r="AS87" s="260"/>
      <c r="AT87" s="260"/>
      <c r="AU87" s="260">
        <v>0</v>
      </c>
      <c r="AV87" s="260"/>
      <c r="AW87" s="260"/>
      <c r="AX87" s="260"/>
      <c r="AY87" s="260"/>
      <c r="AZ87" s="260">
        <f>AP87+AU87</f>
        <v>290</v>
      </c>
      <c r="BA87" s="260"/>
      <c r="BB87" s="260"/>
      <c r="BC87" s="260"/>
      <c r="BD87" s="260">
        <f>IF(AA87=0,0,AP87/AA87*100-100)</f>
        <v>0</v>
      </c>
      <c r="BE87" s="260"/>
      <c r="BF87" s="260"/>
      <c r="BG87" s="260"/>
      <c r="BH87" s="260"/>
      <c r="BI87" s="260">
        <f>IF(AF87=0,0,AU87/AF87*100-100)</f>
        <v>0</v>
      </c>
      <c r="BJ87" s="260"/>
      <c r="BK87" s="260"/>
      <c r="BL87" s="260"/>
      <c r="BM87" s="260"/>
      <c r="BN87" s="260">
        <f>IF(AK87=0,0,AZ87/AK87*100-100)</f>
        <v>0</v>
      </c>
      <c r="BO87" s="260"/>
      <c r="BP87" s="260"/>
      <c r="BQ87" s="260"/>
    </row>
    <row r="88" spans="1:80" ht="12.75" customHeight="1" x14ac:dyDescent="0.2">
      <c r="A88" s="119"/>
      <c r="B88" s="119"/>
      <c r="C88" s="246" t="s">
        <v>266</v>
      </c>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248"/>
      <c r="AS88" s="248"/>
      <c r="AT88" s="248"/>
      <c r="AU88" s="248"/>
      <c r="AV88" s="248"/>
      <c r="AW88" s="248"/>
      <c r="AX88" s="248"/>
      <c r="AY88" s="248"/>
      <c r="AZ88" s="248"/>
      <c r="BA88" s="248"/>
      <c r="BB88" s="248"/>
      <c r="BC88" s="248"/>
      <c r="BD88" s="248"/>
      <c r="BE88" s="248"/>
      <c r="BF88" s="248"/>
      <c r="BG88" s="248"/>
      <c r="BH88" s="248"/>
      <c r="BI88" s="248"/>
      <c r="BJ88" s="248"/>
      <c r="BK88" s="248"/>
      <c r="BL88" s="248"/>
      <c r="BM88" s="248"/>
      <c r="BN88" s="248"/>
      <c r="BO88" s="248"/>
      <c r="BP88" s="248"/>
      <c r="BQ88" s="249"/>
      <c r="CB88" s="1" t="s">
        <v>268</v>
      </c>
    </row>
    <row r="89" spans="1:80" s="154" customFormat="1" ht="15" customHeight="1" x14ac:dyDescent="0.2">
      <c r="A89" s="171"/>
      <c r="B89" s="171"/>
      <c r="C89" s="250" t="s">
        <v>179</v>
      </c>
      <c r="D89" s="251"/>
      <c r="E89" s="251"/>
      <c r="F89" s="251"/>
      <c r="G89" s="251"/>
      <c r="H89" s="251"/>
      <c r="I89" s="251"/>
      <c r="J89" s="251"/>
      <c r="K89" s="251"/>
      <c r="L89" s="251"/>
      <c r="M89" s="251"/>
      <c r="N89" s="251"/>
      <c r="O89" s="251"/>
      <c r="P89" s="251"/>
      <c r="Q89" s="251"/>
      <c r="R89" s="251"/>
      <c r="S89" s="251"/>
      <c r="T89" s="251"/>
      <c r="U89" s="251"/>
      <c r="V89" s="251"/>
      <c r="W89" s="251"/>
      <c r="X89" s="251"/>
      <c r="Y89" s="251"/>
      <c r="Z89" s="252"/>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59"/>
      <c r="BA89" s="259"/>
      <c r="BB89" s="259"/>
      <c r="BC89" s="259"/>
      <c r="BD89" s="259"/>
      <c r="BE89" s="259"/>
      <c r="BF89" s="259"/>
      <c r="BG89" s="259"/>
      <c r="BH89" s="259"/>
      <c r="BI89" s="259"/>
      <c r="BJ89" s="259"/>
      <c r="BK89" s="259"/>
      <c r="BL89" s="259"/>
      <c r="BM89" s="259"/>
      <c r="BN89" s="259"/>
      <c r="BO89" s="259"/>
      <c r="BP89" s="259"/>
      <c r="BQ89" s="259"/>
    </row>
    <row r="90" spans="1:80" ht="38.25" customHeight="1" x14ac:dyDescent="0.2">
      <c r="A90" s="119"/>
      <c r="B90" s="119"/>
      <c r="C90" s="246" t="s">
        <v>94</v>
      </c>
      <c r="D90" s="53"/>
      <c r="E90" s="53"/>
      <c r="F90" s="53"/>
      <c r="G90" s="53"/>
      <c r="H90" s="53"/>
      <c r="I90" s="53"/>
      <c r="J90" s="53"/>
      <c r="K90" s="53"/>
      <c r="L90" s="53"/>
      <c r="M90" s="53"/>
      <c r="N90" s="53"/>
      <c r="O90" s="53"/>
      <c r="P90" s="53"/>
      <c r="Q90" s="53"/>
      <c r="R90" s="53"/>
      <c r="S90" s="53"/>
      <c r="T90" s="53"/>
      <c r="U90" s="53"/>
      <c r="V90" s="53"/>
      <c r="W90" s="53"/>
      <c r="X90" s="53"/>
      <c r="Y90" s="53"/>
      <c r="Z90" s="54"/>
      <c r="AA90" s="260">
        <v>0</v>
      </c>
      <c r="AB90" s="260"/>
      <c r="AC90" s="260"/>
      <c r="AD90" s="260"/>
      <c r="AE90" s="260"/>
      <c r="AF90" s="260">
        <v>0</v>
      </c>
      <c r="AG90" s="260"/>
      <c r="AH90" s="260"/>
      <c r="AI90" s="260"/>
      <c r="AJ90" s="260"/>
      <c r="AK90" s="260">
        <v>0</v>
      </c>
      <c r="AL90" s="260"/>
      <c r="AM90" s="260"/>
      <c r="AN90" s="260"/>
      <c r="AO90" s="260"/>
      <c r="AP90" s="260">
        <v>14646.27</v>
      </c>
      <c r="AQ90" s="260"/>
      <c r="AR90" s="260"/>
      <c r="AS90" s="260"/>
      <c r="AT90" s="260"/>
      <c r="AU90" s="260">
        <v>0</v>
      </c>
      <c r="AV90" s="260"/>
      <c r="AW90" s="260"/>
      <c r="AX90" s="260"/>
      <c r="AY90" s="260"/>
      <c r="AZ90" s="260">
        <f>AP90+AU90</f>
        <v>14646.27</v>
      </c>
      <c r="BA90" s="260"/>
      <c r="BB90" s="260"/>
      <c r="BC90" s="260"/>
      <c r="BD90" s="260">
        <f>IF(AA90=0,0,AP90/AA90*100-100)</f>
        <v>0</v>
      </c>
      <c r="BE90" s="260"/>
      <c r="BF90" s="260"/>
      <c r="BG90" s="260"/>
      <c r="BH90" s="260"/>
      <c r="BI90" s="260">
        <f>IF(AF90=0,0,AU90/AF90*100-100)</f>
        <v>0</v>
      </c>
      <c r="BJ90" s="260"/>
      <c r="BK90" s="260"/>
      <c r="BL90" s="260"/>
      <c r="BM90" s="260"/>
      <c r="BN90" s="260">
        <f>IF(AK90=0,0,AZ90/AK90*100-100)</f>
        <v>0</v>
      </c>
      <c r="BO90" s="260"/>
      <c r="BP90" s="260"/>
      <c r="BQ90" s="260"/>
    </row>
    <row r="91" spans="1:80" ht="12.75" customHeight="1" x14ac:dyDescent="0.2">
      <c r="A91" s="119"/>
      <c r="B91" s="119"/>
      <c r="C91" s="246" t="s">
        <v>266</v>
      </c>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8"/>
      <c r="BA91" s="248"/>
      <c r="BB91" s="248"/>
      <c r="BC91" s="248"/>
      <c r="BD91" s="248"/>
      <c r="BE91" s="248"/>
      <c r="BF91" s="248"/>
      <c r="BG91" s="248"/>
      <c r="BH91" s="248"/>
      <c r="BI91" s="248"/>
      <c r="BJ91" s="248"/>
      <c r="BK91" s="248"/>
      <c r="BL91" s="248"/>
      <c r="BM91" s="248"/>
      <c r="BN91" s="248"/>
      <c r="BO91" s="248"/>
      <c r="BP91" s="248"/>
      <c r="BQ91" s="249"/>
      <c r="CB91" s="1" t="s">
        <v>269</v>
      </c>
    </row>
    <row r="92" spans="1:80" s="154" customFormat="1" ht="15" customHeight="1" x14ac:dyDescent="0.2">
      <c r="A92" s="171"/>
      <c r="B92" s="171"/>
      <c r="C92" s="250" t="s">
        <v>184</v>
      </c>
      <c r="D92" s="251"/>
      <c r="E92" s="251"/>
      <c r="F92" s="251"/>
      <c r="G92" s="251"/>
      <c r="H92" s="251"/>
      <c r="I92" s="251"/>
      <c r="J92" s="251"/>
      <c r="K92" s="251"/>
      <c r="L92" s="251"/>
      <c r="M92" s="251"/>
      <c r="N92" s="251"/>
      <c r="O92" s="251"/>
      <c r="P92" s="251"/>
      <c r="Q92" s="251"/>
      <c r="R92" s="251"/>
      <c r="S92" s="251"/>
      <c r="T92" s="251"/>
      <c r="U92" s="251"/>
      <c r="V92" s="251"/>
      <c r="W92" s="251"/>
      <c r="X92" s="251"/>
      <c r="Y92" s="251"/>
      <c r="Z92" s="252"/>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59"/>
      <c r="BA92" s="259"/>
      <c r="BB92" s="259"/>
      <c r="BC92" s="259"/>
      <c r="BD92" s="259"/>
      <c r="BE92" s="259"/>
      <c r="BF92" s="259"/>
      <c r="BG92" s="259"/>
      <c r="BH92" s="259"/>
      <c r="BI92" s="259"/>
      <c r="BJ92" s="259"/>
      <c r="BK92" s="259"/>
      <c r="BL92" s="259"/>
      <c r="BM92" s="259"/>
      <c r="BN92" s="259"/>
      <c r="BO92" s="259"/>
      <c r="BP92" s="259"/>
      <c r="BQ92" s="259"/>
    </row>
    <row r="93" spans="1:80" ht="25.5" customHeight="1" x14ac:dyDescent="0.2">
      <c r="A93" s="119"/>
      <c r="B93" s="119"/>
      <c r="C93" s="246" t="s">
        <v>95</v>
      </c>
      <c r="D93" s="53"/>
      <c r="E93" s="53"/>
      <c r="F93" s="53"/>
      <c r="G93" s="53"/>
      <c r="H93" s="53"/>
      <c r="I93" s="53"/>
      <c r="J93" s="53"/>
      <c r="K93" s="53"/>
      <c r="L93" s="53"/>
      <c r="M93" s="53"/>
      <c r="N93" s="53"/>
      <c r="O93" s="53"/>
      <c r="P93" s="53"/>
      <c r="Q93" s="53"/>
      <c r="R93" s="53"/>
      <c r="S93" s="53"/>
      <c r="T93" s="53"/>
      <c r="U93" s="53"/>
      <c r="V93" s="53"/>
      <c r="W93" s="53"/>
      <c r="X93" s="53"/>
      <c r="Y93" s="53"/>
      <c r="Z93" s="54"/>
      <c r="AA93" s="260">
        <v>0</v>
      </c>
      <c r="AB93" s="260"/>
      <c r="AC93" s="260"/>
      <c r="AD93" s="260"/>
      <c r="AE93" s="260"/>
      <c r="AF93" s="260">
        <v>0</v>
      </c>
      <c r="AG93" s="260"/>
      <c r="AH93" s="260"/>
      <c r="AI93" s="260"/>
      <c r="AJ93" s="260"/>
      <c r="AK93" s="260">
        <v>0</v>
      </c>
      <c r="AL93" s="260"/>
      <c r="AM93" s="260"/>
      <c r="AN93" s="260"/>
      <c r="AO93" s="260"/>
      <c r="AP93" s="260">
        <v>10</v>
      </c>
      <c r="AQ93" s="260"/>
      <c r="AR93" s="260"/>
      <c r="AS93" s="260"/>
      <c r="AT93" s="260"/>
      <c r="AU93" s="260">
        <v>0</v>
      </c>
      <c r="AV93" s="260"/>
      <c r="AW93" s="260"/>
      <c r="AX93" s="260"/>
      <c r="AY93" s="260"/>
      <c r="AZ93" s="260">
        <f>AP93+AU93</f>
        <v>10</v>
      </c>
      <c r="BA93" s="260"/>
      <c r="BB93" s="260"/>
      <c r="BC93" s="260"/>
      <c r="BD93" s="260">
        <f>IF(AA93=0,0,AP93/AA93*100-100)</f>
        <v>0</v>
      </c>
      <c r="BE93" s="260"/>
      <c r="BF93" s="260"/>
      <c r="BG93" s="260"/>
      <c r="BH93" s="260"/>
      <c r="BI93" s="260">
        <f>IF(AF93=0,0,AU93/AF93*100-100)</f>
        <v>0</v>
      </c>
      <c r="BJ93" s="260"/>
      <c r="BK93" s="260"/>
      <c r="BL93" s="260"/>
      <c r="BM93" s="260"/>
      <c r="BN93" s="260">
        <f>IF(AK93=0,0,AZ93/AK93*100-100)</f>
        <v>0</v>
      </c>
      <c r="BO93" s="260"/>
      <c r="BP93" s="260"/>
      <c r="BQ93" s="260"/>
    </row>
    <row r="94" spans="1:80" ht="18.75" customHeight="1" x14ac:dyDescent="0.2">
      <c r="A94" s="119"/>
      <c r="B94" s="119"/>
      <c r="C94" s="246" t="s">
        <v>266</v>
      </c>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c r="BO94" s="248"/>
      <c r="BP94" s="248"/>
      <c r="BQ94" s="249"/>
      <c r="CB94" s="1" t="s">
        <v>270</v>
      </c>
    </row>
    <row r="95" spans="1:80" ht="15.75" customHeight="1" x14ac:dyDescent="0.2">
      <c r="A95" s="131" t="s">
        <v>217</v>
      </c>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c r="BO95" s="131"/>
      <c r="BP95" s="131"/>
      <c r="BQ95" s="131"/>
    </row>
    <row r="96" spans="1:80" ht="15" customHeight="1" x14ac:dyDescent="0.2">
      <c r="A96" s="141" t="s">
        <v>79</v>
      </c>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row>
    <row r="97" spans="1:107" s="247" customFormat="1" ht="47.25" customHeight="1" x14ac:dyDescent="0.2">
      <c r="A97" s="129" t="s">
        <v>218</v>
      </c>
      <c r="B97" s="129"/>
      <c r="C97" s="129" t="s">
        <v>1</v>
      </c>
      <c r="D97" s="129"/>
      <c r="E97" s="129"/>
      <c r="F97" s="129"/>
      <c r="G97" s="129"/>
      <c r="H97" s="129"/>
      <c r="I97" s="129"/>
      <c r="J97" s="129"/>
      <c r="K97" s="129"/>
      <c r="L97" s="129"/>
      <c r="M97" s="129"/>
      <c r="N97" s="129"/>
      <c r="O97" s="129"/>
      <c r="P97" s="129"/>
      <c r="Q97" s="129"/>
      <c r="R97" s="129"/>
      <c r="S97" s="129" t="s">
        <v>219</v>
      </c>
      <c r="T97" s="129"/>
      <c r="U97" s="129"/>
      <c r="V97" s="129"/>
      <c r="W97" s="129"/>
      <c r="X97" s="129"/>
      <c r="Y97" s="129"/>
      <c r="Z97" s="129"/>
      <c r="AA97" s="129" t="s">
        <v>220</v>
      </c>
      <c r="AB97" s="129"/>
      <c r="AC97" s="129"/>
      <c r="AD97" s="129"/>
      <c r="AE97" s="129"/>
      <c r="AF97" s="129"/>
      <c r="AG97" s="129"/>
      <c r="AH97" s="129"/>
      <c r="AI97" s="129" t="s">
        <v>221</v>
      </c>
      <c r="AJ97" s="129"/>
      <c r="AK97" s="129"/>
      <c r="AL97" s="129"/>
      <c r="AM97" s="129"/>
      <c r="AN97" s="129"/>
      <c r="AO97" s="129"/>
      <c r="AP97" s="129"/>
      <c r="AQ97" s="129" t="s">
        <v>121</v>
      </c>
      <c r="AR97" s="129"/>
      <c r="AS97" s="129"/>
      <c r="AT97" s="129"/>
      <c r="AU97" s="129"/>
      <c r="AV97" s="129"/>
      <c r="AW97" s="129"/>
      <c r="AX97" s="129"/>
      <c r="AY97" s="129" t="s">
        <v>222</v>
      </c>
      <c r="AZ97" s="156"/>
      <c r="BA97" s="156"/>
      <c r="BB97" s="156"/>
      <c r="BC97" s="156"/>
      <c r="BD97" s="156"/>
      <c r="BE97" s="156"/>
      <c r="BF97" s="156"/>
      <c r="BG97" s="129" t="s">
        <v>223</v>
      </c>
      <c r="BH97" s="156"/>
      <c r="BI97" s="156"/>
      <c r="BJ97" s="156"/>
      <c r="BK97" s="156"/>
      <c r="BL97" s="156"/>
      <c r="BM97" s="156"/>
      <c r="BN97" s="156"/>
      <c r="BO97" s="261"/>
      <c r="BP97" s="261"/>
      <c r="BQ97" s="261"/>
    </row>
    <row r="98" spans="1:107" s="247" customFormat="1" ht="18" hidden="1" customHeight="1" x14ac:dyDescent="0.2">
      <c r="A98" s="156" t="s">
        <v>4</v>
      </c>
      <c r="B98" s="156"/>
      <c r="C98" s="262" t="s">
        <v>5</v>
      </c>
      <c r="D98" s="262"/>
      <c r="E98" s="262"/>
      <c r="F98" s="262"/>
      <c r="G98" s="262"/>
      <c r="H98" s="262"/>
      <c r="I98" s="262"/>
      <c r="J98" s="262"/>
      <c r="K98" s="262"/>
      <c r="L98" s="262"/>
      <c r="M98" s="262"/>
      <c r="N98" s="262"/>
      <c r="O98" s="262"/>
      <c r="P98" s="262"/>
      <c r="Q98" s="262"/>
      <c r="R98" s="262"/>
      <c r="S98" s="127" t="s">
        <v>138</v>
      </c>
      <c r="T98" s="127"/>
      <c r="U98" s="127"/>
      <c r="V98" s="127"/>
      <c r="W98" s="127"/>
      <c r="X98" s="127" t="s">
        <v>139</v>
      </c>
      <c r="Y98" s="127"/>
      <c r="Z98" s="127"/>
      <c r="AA98" s="127"/>
      <c r="AB98" s="127"/>
      <c r="AC98" s="263" t="s">
        <v>126</v>
      </c>
      <c r="AD98" s="124"/>
      <c r="AE98" s="124"/>
      <c r="AF98" s="124"/>
      <c r="AG98" s="124"/>
      <c r="AH98" s="124"/>
      <c r="AI98" s="127" t="s">
        <v>140</v>
      </c>
      <c r="AJ98" s="127"/>
      <c r="AK98" s="127"/>
      <c r="AL98" s="127"/>
      <c r="AM98" s="127"/>
      <c r="AN98" s="127" t="s">
        <v>141</v>
      </c>
      <c r="AO98" s="127"/>
      <c r="AP98" s="127"/>
      <c r="AQ98" s="127"/>
      <c r="AR98" s="127"/>
      <c r="AS98" s="263" t="s">
        <v>126</v>
      </c>
      <c r="AT98" s="124"/>
      <c r="AU98" s="124"/>
      <c r="AV98" s="124"/>
      <c r="AW98" s="124"/>
      <c r="AX98" s="124"/>
      <c r="AY98" s="49" t="s">
        <v>142</v>
      </c>
      <c r="AZ98" s="49"/>
      <c r="BA98" s="49"/>
      <c r="BB98" s="49"/>
      <c r="BC98" s="49"/>
      <c r="BD98" s="49" t="s">
        <v>142</v>
      </c>
      <c r="BE98" s="49"/>
      <c r="BF98" s="49"/>
      <c r="BG98" s="49"/>
      <c r="BH98" s="49"/>
      <c r="BI98" s="124" t="s">
        <v>126</v>
      </c>
      <c r="BJ98" s="124"/>
      <c r="BK98" s="124"/>
      <c r="BL98" s="124"/>
      <c r="BM98" s="124"/>
      <c r="BN98" s="124"/>
      <c r="BO98" s="264"/>
      <c r="BP98" s="264"/>
      <c r="BQ98" s="264"/>
      <c r="CA98" s="247" t="s">
        <v>143</v>
      </c>
    </row>
    <row r="99" spans="1:107" s="20" customFormat="1" ht="15" customHeight="1" x14ac:dyDescent="0.25">
      <c r="A99" s="129">
        <v>1</v>
      </c>
      <c r="B99" s="129"/>
      <c r="C99" s="129">
        <v>2</v>
      </c>
      <c r="D99" s="129"/>
      <c r="E99" s="129"/>
      <c r="F99" s="129"/>
      <c r="G99" s="129"/>
      <c r="H99" s="129"/>
      <c r="I99" s="129"/>
      <c r="J99" s="129"/>
      <c r="K99" s="129"/>
      <c r="L99" s="129"/>
      <c r="M99" s="129"/>
      <c r="N99" s="129"/>
      <c r="O99" s="129"/>
      <c r="P99" s="129"/>
      <c r="Q99" s="129"/>
      <c r="R99" s="129"/>
      <c r="S99" s="129">
        <v>3</v>
      </c>
      <c r="T99" s="156"/>
      <c r="U99" s="156"/>
      <c r="V99" s="156"/>
      <c r="W99" s="156"/>
      <c r="X99" s="156"/>
      <c r="Y99" s="156"/>
      <c r="Z99" s="156"/>
      <c r="AA99" s="129">
        <v>4</v>
      </c>
      <c r="AB99" s="156"/>
      <c r="AC99" s="156"/>
      <c r="AD99" s="156"/>
      <c r="AE99" s="156"/>
      <c r="AF99" s="156"/>
      <c r="AG99" s="156"/>
      <c r="AH99" s="156"/>
      <c r="AI99" s="129">
        <v>5</v>
      </c>
      <c r="AJ99" s="156"/>
      <c r="AK99" s="156"/>
      <c r="AL99" s="156"/>
      <c r="AM99" s="156"/>
      <c r="AN99" s="156"/>
      <c r="AO99" s="156"/>
      <c r="AP99" s="156"/>
      <c r="AQ99" s="129" t="s">
        <v>224</v>
      </c>
      <c r="AR99" s="156"/>
      <c r="AS99" s="156"/>
      <c r="AT99" s="156"/>
      <c r="AU99" s="156"/>
      <c r="AV99" s="156"/>
      <c r="AW99" s="156"/>
      <c r="AX99" s="156"/>
      <c r="AY99" s="129">
        <v>7</v>
      </c>
      <c r="AZ99" s="156"/>
      <c r="BA99" s="156"/>
      <c r="BB99" s="156"/>
      <c r="BC99" s="156"/>
      <c r="BD99" s="156"/>
      <c r="BE99" s="156"/>
      <c r="BF99" s="156"/>
      <c r="BG99" s="265" t="s">
        <v>225</v>
      </c>
      <c r="BH99" s="156"/>
      <c r="BI99" s="156"/>
      <c r="BJ99" s="156"/>
      <c r="BK99" s="156"/>
      <c r="BL99" s="156"/>
      <c r="BM99" s="156"/>
      <c r="BN99" s="156"/>
      <c r="BO99" s="266"/>
      <c r="BP99" s="266"/>
      <c r="BQ99" s="266"/>
    </row>
    <row r="100" spans="1:107" s="274" customFormat="1" ht="16.5" customHeight="1" x14ac:dyDescent="0.25">
      <c r="A100" s="151" t="s">
        <v>2</v>
      </c>
      <c r="B100" s="151"/>
      <c r="C100" s="172" t="s">
        <v>226</v>
      </c>
      <c r="D100" s="172"/>
      <c r="E100" s="172"/>
      <c r="F100" s="172"/>
      <c r="G100" s="172"/>
      <c r="H100" s="172"/>
      <c r="I100" s="172"/>
      <c r="J100" s="172"/>
      <c r="K100" s="172"/>
      <c r="L100" s="172"/>
      <c r="M100" s="172"/>
      <c r="N100" s="172"/>
      <c r="O100" s="172"/>
      <c r="P100" s="172"/>
      <c r="Q100" s="172"/>
      <c r="R100" s="172"/>
      <c r="S100" s="267" t="s">
        <v>145</v>
      </c>
      <c r="T100" s="268"/>
      <c r="U100" s="268"/>
      <c r="V100" s="268"/>
      <c r="W100" s="268"/>
      <c r="X100" s="268"/>
      <c r="Y100" s="268"/>
      <c r="Z100" s="268"/>
      <c r="AA100" s="269">
        <f>AA101+AA102+AA103+AA104</f>
        <v>0</v>
      </c>
      <c r="AB100" s="270"/>
      <c r="AC100" s="270"/>
      <c r="AD100" s="270"/>
      <c r="AE100" s="270"/>
      <c r="AF100" s="270"/>
      <c r="AG100" s="270"/>
      <c r="AH100" s="270"/>
      <c r="AI100" s="269">
        <f>AI101+AI102+AI103+AI104</f>
        <v>0</v>
      </c>
      <c r="AJ100" s="270"/>
      <c r="AK100" s="270"/>
      <c r="AL100" s="270"/>
      <c r="AM100" s="270"/>
      <c r="AN100" s="270"/>
      <c r="AO100" s="270"/>
      <c r="AP100" s="270"/>
      <c r="AQ100" s="269">
        <f>AQ101+AQ102+AQ103+AQ104</f>
        <v>0</v>
      </c>
      <c r="AR100" s="270"/>
      <c r="AS100" s="270"/>
      <c r="AT100" s="270"/>
      <c r="AU100" s="270"/>
      <c r="AV100" s="270"/>
      <c r="AW100" s="270"/>
      <c r="AX100" s="270"/>
      <c r="AY100" s="271" t="s">
        <v>145</v>
      </c>
      <c r="AZ100" s="272"/>
      <c r="BA100" s="272"/>
      <c r="BB100" s="272"/>
      <c r="BC100" s="272"/>
      <c r="BD100" s="272"/>
      <c r="BE100" s="272"/>
      <c r="BF100" s="272"/>
      <c r="BG100" s="271" t="s">
        <v>145</v>
      </c>
      <c r="BH100" s="272"/>
      <c r="BI100" s="272"/>
      <c r="BJ100" s="272"/>
      <c r="BK100" s="272"/>
      <c r="BL100" s="272"/>
      <c r="BM100" s="272"/>
      <c r="BN100" s="272"/>
      <c r="BO100" s="273"/>
      <c r="BP100" s="273"/>
      <c r="BQ100" s="273"/>
    </row>
    <row r="101" spans="1:107" s="247" customFormat="1" ht="14.25" customHeight="1" x14ac:dyDescent="0.2">
      <c r="A101" s="156"/>
      <c r="B101" s="156"/>
      <c r="C101" s="275" t="s">
        <v>227</v>
      </c>
      <c r="D101" s="275"/>
      <c r="E101" s="275"/>
      <c r="F101" s="275"/>
      <c r="G101" s="275"/>
      <c r="H101" s="275"/>
      <c r="I101" s="275"/>
      <c r="J101" s="275"/>
      <c r="K101" s="275"/>
      <c r="L101" s="275"/>
      <c r="M101" s="275"/>
      <c r="N101" s="275"/>
      <c r="O101" s="275"/>
      <c r="P101" s="275"/>
      <c r="Q101" s="275"/>
      <c r="R101" s="275"/>
      <c r="S101" s="276" t="s">
        <v>145</v>
      </c>
      <c r="T101" s="268"/>
      <c r="U101" s="268"/>
      <c r="V101" s="268"/>
      <c r="W101" s="268"/>
      <c r="X101" s="268"/>
      <c r="Y101" s="268"/>
      <c r="Z101" s="268"/>
      <c r="AA101" s="277">
        <v>0</v>
      </c>
      <c r="AB101" s="270"/>
      <c r="AC101" s="270"/>
      <c r="AD101" s="270"/>
      <c r="AE101" s="270"/>
      <c r="AF101" s="270"/>
      <c r="AG101" s="270"/>
      <c r="AH101" s="270"/>
      <c r="AI101" s="278">
        <v>0</v>
      </c>
      <c r="AJ101" s="279"/>
      <c r="AK101" s="279"/>
      <c r="AL101" s="279"/>
      <c r="AM101" s="279"/>
      <c r="AN101" s="279"/>
      <c r="AO101" s="279"/>
      <c r="AP101" s="280"/>
      <c r="AQ101" s="277">
        <f>AI101-AA101</f>
        <v>0</v>
      </c>
      <c r="AR101" s="270"/>
      <c r="AS101" s="270"/>
      <c r="AT101" s="270"/>
      <c r="AU101" s="270"/>
      <c r="AV101" s="270"/>
      <c r="AW101" s="270"/>
      <c r="AX101" s="270"/>
      <c r="AY101" s="281" t="s">
        <v>145</v>
      </c>
      <c r="AZ101" s="272"/>
      <c r="BA101" s="272"/>
      <c r="BB101" s="272"/>
      <c r="BC101" s="272"/>
      <c r="BD101" s="272"/>
      <c r="BE101" s="272"/>
      <c r="BF101" s="272"/>
      <c r="BG101" s="281" t="s">
        <v>145</v>
      </c>
      <c r="BH101" s="272"/>
      <c r="BI101" s="272"/>
      <c r="BJ101" s="272"/>
      <c r="BK101" s="272"/>
      <c r="BL101" s="272"/>
      <c r="BM101" s="272"/>
      <c r="BN101" s="272"/>
      <c r="BO101" s="264"/>
      <c r="BP101" s="264"/>
      <c r="BQ101" s="264"/>
    </row>
    <row r="102" spans="1:107" s="247" customFormat="1" ht="31.5" customHeight="1" x14ac:dyDescent="0.2">
      <c r="A102" s="156"/>
      <c r="B102" s="156"/>
      <c r="C102" s="275" t="s">
        <v>228</v>
      </c>
      <c r="D102" s="275"/>
      <c r="E102" s="275"/>
      <c r="F102" s="275"/>
      <c r="G102" s="275"/>
      <c r="H102" s="275"/>
      <c r="I102" s="275"/>
      <c r="J102" s="275"/>
      <c r="K102" s="275"/>
      <c r="L102" s="275"/>
      <c r="M102" s="275"/>
      <c r="N102" s="275"/>
      <c r="O102" s="275"/>
      <c r="P102" s="275"/>
      <c r="Q102" s="275"/>
      <c r="R102" s="275"/>
      <c r="S102" s="276" t="s">
        <v>145</v>
      </c>
      <c r="T102" s="268"/>
      <c r="U102" s="268"/>
      <c r="V102" s="268"/>
      <c r="W102" s="268"/>
      <c r="X102" s="268"/>
      <c r="Y102" s="268"/>
      <c r="Z102" s="268"/>
      <c r="AA102" s="277">
        <v>0</v>
      </c>
      <c r="AB102" s="270"/>
      <c r="AC102" s="270"/>
      <c r="AD102" s="270"/>
      <c r="AE102" s="270"/>
      <c r="AF102" s="270"/>
      <c r="AG102" s="270"/>
      <c r="AH102" s="270"/>
      <c r="AI102" s="277">
        <v>0</v>
      </c>
      <c r="AJ102" s="270"/>
      <c r="AK102" s="270"/>
      <c r="AL102" s="270"/>
      <c r="AM102" s="270"/>
      <c r="AN102" s="270"/>
      <c r="AO102" s="270"/>
      <c r="AP102" s="270"/>
      <c r="AQ102" s="277">
        <f>AI102-AA102</f>
        <v>0</v>
      </c>
      <c r="AR102" s="270"/>
      <c r="AS102" s="270"/>
      <c r="AT102" s="270"/>
      <c r="AU102" s="270"/>
      <c r="AV102" s="270"/>
      <c r="AW102" s="270"/>
      <c r="AX102" s="270"/>
      <c r="AY102" s="281" t="s">
        <v>145</v>
      </c>
      <c r="AZ102" s="272"/>
      <c r="BA102" s="272"/>
      <c r="BB102" s="272"/>
      <c r="BC102" s="272"/>
      <c r="BD102" s="272"/>
      <c r="BE102" s="272"/>
      <c r="BF102" s="272"/>
      <c r="BG102" s="281" t="s">
        <v>145</v>
      </c>
      <c r="BH102" s="272"/>
      <c r="BI102" s="272"/>
      <c r="BJ102" s="272"/>
      <c r="BK102" s="272"/>
      <c r="BL102" s="272"/>
      <c r="BM102" s="272"/>
      <c r="BN102" s="272"/>
      <c r="BO102" s="264"/>
      <c r="BP102" s="264"/>
      <c r="BQ102" s="264"/>
    </row>
    <row r="103" spans="1:107" s="20" customFormat="1" ht="15.75" customHeight="1" x14ac:dyDescent="0.25">
      <c r="A103" s="156"/>
      <c r="B103" s="156"/>
      <c r="C103" s="275" t="s">
        <v>229</v>
      </c>
      <c r="D103" s="275"/>
      <c r="E103" s="275"/>
      <c r="F103" s="275"/>
      <c r="G103" s="275"/>
      <c r="H103" s="275"/>
      <c r="I103" s="275"/>
      <c r="J103" s="275"/>
      <c r="K103" s="275"/>
      <c r="L103" s="275"/>
      <c r="M103" s="275"/>
      <c r="N103" s="275"/>
      <c r="O103" s="275"/>
      <c r="P103" s="275"/>
      <c r="Q103" s="275"/>
      <c r="R103" s="275"/>
      <c r="S103" s="276" t="s">
        <v>145</v>
      </c>
      <c r="T103" s="268"/>
      <c r="U103" s="268"/>
      <c r="V103" s="268"/>
      <c r="W103" s="268"/>
      <c r="X103" s="268"/>
      <c r="Y103" s="268"/>
      <c r="Z103" s="268"/>
      <c r="AA103" s="277">
        <v>0</v>
      </c>
      <c r="AB103" s="270"/>
      <c r="AC103" s="270"/>
      <c r="AD103" s="270"/>
      <c r="AE103" s="270"/>
      <c r="AF103" s="270"/>
      <c r="AG103" s="270"/>
      <c r="AH103" s="270"/>
      <c r="AI103" s="277">
        <v>0</v>
      </c>
      <c r="AJ103" s="270"/>
      <c r="AK103" s="270"/>
      <c r="AL103" s="270"/>
      <c r="AM103" s="270"/>
      <c r="AN103" s="270"/>
      <c r="AO103" s="270"/>
      <c r="AP103" s="270"/>
      <c r="AQ103" s="277">
        <f>AI103-AA103</f>
        <v>0</v>
      </c>
      <c r="AR103" s="270"/>
      <c r="AS103" s="270"/>
      <c r="AT103" s="270"/>
      <c r="AU103" s="270"/>
      <c r="AV103" s="270"/>
      <c r="AW103" s="270"/>
      <c r="AX103" s="270"/>
      <c r="AY103" s="281" t="s">
        <v>145</v>
      </c>
      <c r="AZ103" s="272"/>
      <c r="BA103" s="272"/>
      <c r="BB103" s="272"/>
      <c r="BC103" s="272"/>
      <c r="BD103" s="272"/>
      <c r="BE103" s="272"/>
      <c r="BF103" s="272"/>
      <c r="BG103" s="281" t="s">
        <v>145</v>
      </c>
      <c r="BH103" s="272"/>
      <c r="BI103" s="272"/>
      <c r="BJ103" s="272"/>
      <c r="BK103" s="272"/>
      <c r="BL103" s="272"/>
      <c r="BM103" s="272"/>
      <c r="BN103" s="272"/>
      <c r="BO103" s="266"/>
      <c r="BP103" s="266"/>
      <c r="BQ103" s="266"/>
      <c r="BR103" s="282"/>
      <c r="BS103" s="282"/>
      <c r="BT103" s="282"/>
      <c r="BU103" s="282"/>
      <c r="BV103" s="282"/>
      <c r="BW103" s="282"/>
      <c r="BX103" s="282"/>
      <c r="BY103" s="282"/>
      <c r="BZ103" s="282"/>
      <c r="CA103" s="282"/>
      <c r="CB103" s="282"/>
      <c r="CC103" s="282"/>
      <c r="CD103" s="282"/>
      <c r="CE103" s="282"/>
      <c r="CF103" s="282"/>
      <c r="CG103" s="282"/>
      <c r="CH103" s="282"/>
      <c r="CI103" s="282"/>
      <c r="CJ103" s="282"/>
      <c r="CK103" s="282"/>
      <c r="CL103" s="282"/>
      <c r="CM103" s="282"/>
      <c r="CN103" s="282"/>
      <c r="CO103" s="282"/>
      <c r="CP103" s="282"/>
      <c r="CQ103" s="282"/>
      <c r="CR103" s="282"/>
      <c r="CS103" s="282"/>
      <c r="CT103" s="282"/>
      <c r="CU103" s="282"/>
      <c r="CV103" s="282"/>
      <c r="CW103" s="282"/>
      <c r="CX103" s="282"/>
      <c r="CY103" s="282"/>
      <c r="CZ103" s="282"/>
      <c r="DA103" s="282"/>
      <c r="DB103" s="282"/>
      <c r="DC103" s="282"/>
    </row>
    <row r="104" spans="1:107" s="274" customFormat="1" ht="15" customHeight="1" x14ac:dyDescent="0.25">
      <c r="A104" s="156"/>
      <c r="B104" s="156"/>
      <c r="C104" s="275" t="s">
        <v>230</v>
      </c>
      <c r="D104" s="275"/>
      <c r="E104" s="275"/>
      <c r="F104" s="275"/>
      <c r="G104" s="275"/>
      <c r="H104" s="275"/>
      <c r="I104" s="275"/>
      <c r="J104" s="275"/>
      <c r="K104" s="275"/>
      <c r="L104" s="275"/>
      <c r="M104" s="275"/>
      <c r="N104" s="275"/>
      <c r="O104" s="275"/>
      <c r="P104" s="275"/>
      <c r="Q104" s="275"/>
      <c r="R104" s="275"/>
      <c r="S104" s="276" t="s">
        <v>145</v>
      </c>
      <c r="T104" s="268"/>
      <c r="U104" s="268"/>
      <c r="V104" s="268"/>
      <c r="W104" s="268"/>
      <c r="X104" s="268"/>
      <c r="Y104" s="268"/>
      <c r="Z104" s="268"/>
      <c r="AA104" s="277">
        <v>0</v>
      </c>
      <c r="AB104" s="270"/>
      <c r="AC104" s="270"/>
      <c r="AD104" s="270"/>
      <c r="AE104" s="270"/>
      <c r="AF104" s="270"/>
      <c r="AG104" s="270"/>
      <c r="AH104" s="270"/>
      <c r="AI104" s="277">
        <v>0</v>
      </c>
      <c r="AJ104" s="270"/>
      <c r="AK104" s="270"/>
      <c r="AL104" s="270"/>
      <c r="AM104" s="270"/>
      <c r="AN104" s="270"/>
      <c r="AO104" s="270"/>
      <c r="AP104" s="270"/>
      <c r="AQ104" s="277">
        <f>AI104-AA104</f>
        <v>0</v>
      </c>
      <c r="AR104" s="270"/>
      <c r="AS104" s="270"/>
      <c r="AT104" s="270"/>
      <c r="AU104" s="270"/>
      <c r="AV104" s="270"/>
      <c r="AW104" s="270"/>
      <c r="AX104" s="270"/>
      <c r="AY104" s="281" t="s">
        <v>145</v>
      </c>
      <c r="AZ104" s="272"/>
      <c r="BA104" s="272"/>
      <c r="BB104" s="272"/>
      <c r="BC104" s="272"/>
      <c r="BD104" s="272"/>
      <c r="BE104" s="272"/>
      <c r="BF104" s="272"/>
      <c r="BG104" s="281" t="s">
        <v>145</v>
      </c>
      <c r="BH104" s="272"/>
      <c r="BI104" s="272"/>
      <c r="BJ104" s="272"/>
      <c r="BK104" s="272"/>
      <c r="BL104" s="272"/>
      <c r="BM104" s="272"/>
      <c r="BN104" s="272"/>
      <c r="BO104" s="273"/>
      <c r="BP104" s="273"/>
      <c r="BQ104" s="273"/>
      <c r="BR104" s="283"/>
      <c r="BS104" s="283"/>
      <c r="BT104" s="283"/>
      <c r="BU104" s="283"/>
      <c r="BV104" s="283"/>
      <c r="BW104" s="283"/>
      <c r="BX104" s="283"/>
      <c r="BY104" s="283"/>
      <c r="BZ104" s="283"/>
      <c r="CA104" s="283"/>
      <c r="CB104" s="283"/>
      <c r="CC104" s="283"/>
      <c r="CD104" s="283"/>
      <c r="CE104" s="283"/>
      <c r="CF104" s="283"/>
      <c r="CG104" s="283"/>
      <c r="CH104" s="283"/>
      <c r="CI104" s="283"/>
      <c r="CJ104" s="283"/>
      <c r="CK104" s="283"/>
      <c r="CL104" s="283"/>
      <c r="CM104" s="283"/>
      <c r="CN104" s="283"/>
      <c r="CO104" s="283"/>
      <c r="CP104" s="283"/>
      <c r="CQ104" s="283"/>
      <c r="CR104" s="283"/>
      <c r="CS104" s="283"/>
      <c r="CT104" s="283"/>
      <c r="CU104" s="283"/>
      <c r="CV104" s="283"/>
      <c r="CW104" s="283"/>
      <c r="CX104" s="283"/>
      <c r="CY104" s="283"/>
      <c r="CZ104" s="283"/>
      <c r="DA104" s="283"/>
      <c r="DB104" s="283"/>
      <c r="DC104" s="283"/>
    </row>
    <row r="105" spans="1:107" ht="15.75" customHeight="1" x14ac:dyDescent="0.2">
      <c r="A105" s="202" t="s">
        <v>231</v>
      </c>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1"/>
      <c r="BO105" s="170"/>
      <c r="BP105" s="170"/>
      <c r="BQ105" s="170"/>
    </row>
    <row r="106" spans="1:107" s="287" customFormat="1" ht="15" customHeight="1" x14ac:dyDescent="0.2">
      <c r="A106" s="151" t="s">
        <v>6</v>
      </c>
      <c r="B106" s="151"/>
      <c r="C106" s="172" t="s">
        <v>232</v>
      </c>
      <c r="D106" s="172"/>
      <c r="E106" s="172"/>
      <c r="F106" s="172"/>
      <c r="G106" s="172"/>
      <c r="H106" s="172"/>
      <c r="I106" s="172"/>
      <c r="J106" s="172"/>
      <c r="K106" s="172"/>
      <c r="L106" s="172"/>
      <c r="M106" s="172"/>
      <c r="N106" s="172"/>
      <c r="O106" s="172"/>
      <c r="P106" s="172"/>
      <c r="Q106" s="172"/>
      <c r="R106" s="172"/>
      <c r="S106" s="267" t="s">
        <v>145</v>
      </c>
      <c r="T106" s="268"/>
      <c r="U106" s="268"/>
      <c r="V106" s="268"/>
      <c r="W106" s="268"/>
      <c r="X106" s="268"/>
      <c r="Y106" s="268"/>
      <c r="Z106" s="268"/>
      <c r="AA106" s="269">
        <v>0</v>
      </c>
      <c r="AB106" s="270"/>
      <c r="AC106" s="270"/>
      <c r="AD106" s="270"/>
      <c r="AE106" s="270"/>
      <c r="AF106" s="270"/>
      <c r="AG106" s="270"/>
      <c r="AH106" s="270"/>
      <c r="AI106" s="269">
        <v>0</v>
      </c>
      <c r="AJ106" s="270"/>
      <c r="AK106" s="270"/>
      <c r="AL106" s="270"/>
      <c r="AM106" s="270"/>
      <c r="AN106" s="270"/>
      <c r="AO106" s="270"/>
      <c r="AP106" s="270"/>
      <c r="AQ106" s="284">
        <f>AI106-AA106</f>
        <v>0</v>
      </c>
      <c r="AR106" s="285"/>
      <c r="AS106" s="285"/>
      <c r="AT106" s="285"/>
      <c r="AU106" s="285"/>
      <c r="AV106" s="285"/>
      <c r="AW106" s="285"/>
      <c r="AX106" s="285"/>
      <c r="AY106" s="271" t="s">
        <v>145</v>
      </c>
      <c r="AZ106" s="272"/>
      <c r="BA106" s="272"/>
      <c r="BB106" s="272"/>
      <c r="BC106" s="272"/>
      <c r="BD106" s="272"/>
      <c r="BE106" s="272"/>
      <c r="BF106" s="272"/>
      <c r="BG106" s="271" t="s">
        <v>145</v>
      </c>
      <c r="BH106" s="272"/>
      <c r="BI106" s="272"/>
      <c r="BJ106" s="272"/>
      <c r="BK106" s="272"/>
      <c r="BL106" s="272"/>
      <c r="BM106" s="272"/>
      <c r="BN106" s="272"/>
      <c r="BO106" s="264"/>
      <c r="BP106" s="264"/>
      <c r="BQ106" s="264"/>
      <c r="BR106" s="286"/>
      <c r="BS106" s="286"/>
      <c r="BT106" s="286"/>
      <c r="BU106" s="286"/>
      <c r="BV106" s="286"/>
      <c r="BW106" s="286"/>
      <c r="BX106" s="286"/>
      <c r="BY106" s="286"/>
      <c r="BZ106" s="286"/>
      <c r="CA106" s="286"/>
      <c r="CB106" s="286"/>
      <c r="CC106" s="286"/>
      <c r="CD106" s="286"/>
      <c r="CE106" s="286"/>
      <c r="CF106" s="286"/>
      <c r="CG106" s="286"/>
      <c r="CH106" s="286"/>
      <c r="CI106" s="286"/>
      <c r="CJ106" s="286"/>
      <c r="CK106" s="286"/>
      <c r="CL106" s="286"/>
      <c r="CM106" s="286"/>
      <c r="CN106" s="286"/>
      <c r="CO106" s="286"/>
      <c r="CP106" s="286"/>
      <c r="CQ106" s="286"/>
      <c r="CR106" s="286"/>
      <c r="CS106" s="286"/>
      <c r="CT106" s="286"/>
      <c r="CU106" s="286"/>
      <c r="CV106" s="286"/>
      <c r="CW106" s="286"/>
      <c r="CX106" s="286"/>
      <c r="CY106" s="286"/>
      <c r="CZ106" s="286"/>
      <c r="DA106" s="286"/>
      <c r="DB106" s="286"/>
      <c r="DC106" s="286"/>
    </row>
    <row r="107" spans="1:107" ht="15.75" customHeight="1" x14ac:dyDescent="0.2">
      <c r="A107" s="202" t="s">
        <v>233</v>
      </c>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1"/>
      <c r="BO107" s="170"/>
      <c r="BP107" s="170"/>
      <c r="BQ107" s="170"/>
    </row>
    <row r="108" spans="1:107" ht="15.75" customHeight="1" x14ac:dyDescent="0.2">
      <c r="A108" s="202" t="s">
        <v>234</v>
      </c>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1"/>
      <c r="BO108" s="170"/>
      <c r="BP108" s="170"/>
      <c r="BQ108" s="170"/>
    </row>
    <row r="109" spans="1:107" s="274" customFormat="1" ht="15.75" customHeight="1" x14ac:dyDescent="0.25">
      <c r="A109" s="288" t="s">
        <v>151</v>
      </c>
      <c r="B109" s="288"/>
      <c r="C109" s="172" t="s">
        <v>235</v>
      </c>
      <c r="D109" s="172"/>
      <c r="E109" s="172"/>
      <c r="F109" s="172"/>
      <c r="G109" s="172"/>
      <c r="H109" s="172"/>
      <c r="I109" s="172"/>
      <c r="J109" s="172"/>
      <c r="K109" s="172"/>
      <c r="L109" s="172"/>
      <c r="M109" s="172"/>
      <c r="N109" s="172"/>
      <c r="O109" s="172"/>
      <c r="P109" s="172"/>
      <c r="Q109" s="172"/>
      <c r="R109" s="172"/>
      <c r="S109" s="289"/>
      <c r="T109" s="290"/>
      <c r="U109" s="290"/>
      <c r="V109" s="290"/>
      <c r="W109" s="290"/>
      <c r="X109" s="290"/>
      <c r="Y109" s="290"/>
      <c r="Z109" s="290"/>
      <c r="AA109" s="269">
        <v>0</v>
      </c>
      <c r="AB109" s="291"/>
      <c r="AC109" s="291"/>
      <c r="AD109" s="291"/>
      <c r="AE109" s="291"/>
      <c r="AF109" s="291"/>
      <c r="AG109" s="291"/>
      <c r="AH109" s="291"/>
      <c r="AI109" s="269">
        <v>0</v>
      </c>
      <c r="AJ109" s="291"/>
      <c r="AK109" s="291"/>
      <c r="AL109" s="291"/>
      <c r="AM109" s="291"/>
      <c r="AN109" s="291"/>
      <c r="AO109" s="291"/>
      <c r="AP109" s="291"/>
      <c r="AQ109" s="269">
        <f>AI109-AA109</f>
        <v>0</v>
      </c>
      <c r="AR109" s="291"/>
      <c r="AS109" s="291"/>
      <c r="AT109" s="291"/>
      <c r="AU109" s="291"/>
      <c r="AV109" s="291"/>
      <c r="AW109" s="291"/>
      <c r="AX109" s="291"/>
      <c r="AY109" s="271" t="s">
        <v>145</v>
      </c>
      <c r="AZ109" s="272"/>
      <c r="BA109" s="272"/>
      <c r="BB109" s="272"/>
      <c r="BC109" s="272"/>
      <c r="BD109" s="272"/>
      <c r="BE109" s="272"/>
      <c r="BF109" s="272"/>
      <c r="BG109" s="271" t="s">
        <v>145</v>
      </c>
      <c r="BH109" s="272"/>
      <c r="BI109" s="272"/>
      <c r="BJ109" s="272"/>
      <c r="BK109" s="272"/>
      <c r="BL109" s="272"/>
      <c r="BM109" s="272"/>
      <c r="BN109" s="272"/>
      <c r="BO109" s="273"/>
      <c r="BP109" s="273"/>
      <c r="BQ109" s="273"/>
      <c r="BR109" s="283"/>
      <c r="BS109" s="283"/>
      <c r="BT109" s="283"/>
      <c r="BU109" s="283"/>
      <c r="BV109" s="283"/>
      <c r="BW109" s="283"/>
      <c r="BX109" s="283"/>
      <c r="BY109" s="283"/>
      <c r="BZ109" s="283"/>
      <c r="CA109" s="283"/>
      <c r="CB109" s="283"/>
      <c r="CC109" s="283"/>
      <c r="CD109" s="283"/>
      <c r="CE109" s="283"/>
      <c r="CF109" s="283"/>
      <c r="CG109" s="283"/>
      <c r="CH109" s="283"/>
      <c r="CI109" s="283"/>
      <c r="CJ109" s="283"/>
      <c r="CK109" s="283"/>
      <c r="CL109" s="283"/>
      <c r="CM109" s="283"/>
      <c r="CN109" s="283"/>
      <c r="CO109" s="283"/>
      <c r="CP109" s="283"/>
      <c r="CQ109" s="283"/>
      <c r="CR109" s="283"/>
      <c r="CS109" s="283"/>
      <c r="CT109" s="283"/>
      <c r="CU109" s="283"/>
      <c r="CV109" s="283"/>
      <c r="CW109" s="283"/>
      <c r="CX109" s="283"/>
      <c r="CY109" s="283"/>
      <c r="CZ109" s="283"/>
      <c r="DA109" s="283"/>
      <c r="DB109" s="283"/>
      <c r="DC109" s="283"/>
    </row>
    <row r="110" spans="1:107" s="20" customFormat="1" ht="15.75" hidden="1" customHeight="1" x14ac:dyDescent="0.25">
      <c r="A110" s="156" t="s">
        <v>4</v>
      </c>
      <c r="B110" s="156"/>
      <c r="C110" s="275" t="s">
        <v>5</v>
      </c>
      <c r="D110" s="275"/>
      <c r="E110" s="275"/>
      <c r="F110" s="275"/>
      <c r="G110" s="275"/>
      <c r="H110" s="275"/>
      <c r="I110" s="275"/>
      <c r="J110" s="275"/>
      <c r="K110" s="275"/>
      <c r="L110" s="275"/>
      <c r="M110" s="275"/>
      <c r="N110" s="275"/>
      <c r="O110" s="275"/>
      <c r="P110" s="275"/>
      <c r="Q110" s="275"/>
      <c r="R110" s="275"/>
      <c r="S110" s="289" t="s">
        <v>33</v>
      </c>
      <c r="T110" s="290"/>
      <c r="U110" s="290"/>
      <c r="V110" s="290"/>
      <c r="W110" s="290"/>
      <c r="X110" s="290"/>
      <c r="Y110" s="290"/>
      <c r="Z110" s="290"/>
      <c r="AA110" s="277" t="s">
        <v>34</v>
      </c>
      <c r="AB110" s="277"/>
      <c r="AC110" s="277"/>
      <c r="AD110" s="277"/>
      <c r="AE110" s="277"/>
      <c r="AF110" s="277"/>
      <c r="AG110" s="277"/>
      <c r="AH110" s="277"/>
      <c r="AI110" s="277" t="s">
        <v>63</v>
      </c>
      <c r="AJ110" s="277"/>
      <c r="AK110" s="277"/>
      <c r="AL110" s="277"/>
      <c r="AM110" s="277"/>
      <c r="AN110" s="277"/>
      <c r="AO110" s="277"/>
      <c r="AP110" s="277"/>
      <c r="AQ110" s="269" t="s">
        <v>236</v>
      </c>
      <c r="AR110" s="291"/>
      <c r="AS110" s="291"/>
      <c r="AT110" s="291"/>
      <c r="AU110" s="291"/>
      <c r="AV110" s="291"/>
      <c r="AW110" s="291"/>
      <c r="AX110" s="291"/>
      <c r="AY110" s="290" t="s">
        <v>36</v>
      </c>
      <c r="AZ110" s="290"/>
      <c r="BA110" s="290"/>
      <c r="BB110" s="290"/>
      <c r="BC110" s="290"/>
      <c r="BD110" s="290"/>
      <c r="BE110" s="290"/>
      <c r="BF110" s="290"/>
      <c r="BG110" s="290" t="s">
        <v>237</v>
      </c>
      <c r="BH110" s="268"/>
      <c r="BI110" s="268"/>
      <c r="BJ110" s="268"/>
      <c r="BK110" s="268"/>
      <c r="BL110" s="268"/>
      <c r="BM110" s="268"/>
      <c r="BN110" s="268"/>
      <c r="BO110" s="266"/>
      <c r="BP110" s="266"/>
      <c r="BQ110" s="266"/>
      <c r="BR110" s="282"/>
      <c r="BS110" s="282"/>
      <c r="BT110" s="282"/>
      <c r="BU110" s="282"/>
      <c r="BV110" s="282"/>
      <c r="BW110" s="282"/>
      <c r="BX110" s="282"/>
      <c r="BY110" s="282"/>
      <c r="BZ110" s="282"/>
      <c r="CA110" s="286" t="s">
        <v>238</v>
      </c>
      <c r="CB110" s="282"/>
      <c r="CC110" s="282"/>
      <c r="CD110" s="282"/>
      <c r="CE110" s="282"/>
      <c r="CF110" s="282"/>
      <c r="CG110" s="282"/>
      <c r="CH110" s="282"/>
      <c r="CI110" s="282"/>
      <c r="CJ110" s="282"/>
      <c r="CK110" s="282"/>
      <c r="CL110" s="282"/>
      <c r="CM110" s="282"/>
      <c r="CN110" s="282"/>
      <c r="CO110" s="282"/>
      <c r="CP110" s="282"/>
      <c r="CQ110" s="282"/>
      <c r="CR110" s="282"/>
      <c r="CS110" s="282"/>
      <c r="CT110" s="282"/>
      <c r="CU110" s="282"/>
      <c r="CV110" s="282"/>
      <c r="CW110" s="282"/>
      <c r="CX110" s="282"/>
      <c r="CY110" s="282"/>
      <c r="CZ110" s="282"/>
      <c r="DA110" s="282"/>
      <c r="DB110" s="282"/>
      <c r="DC110" s="282"/>
    </row>
    <row r="111" spans="1:107" s="20" customFormat="1" ht="15.75" customHeight="1" x14ac:dyDescent="0.25">
      <c r="A111" s="156"/>
      <c r="B111" s="156"/>
      <c r="C111" s="275"/>
      <c r="D111" s="275"/>
      <c r="E111" s="275"/>
      <c r="F111" s="275"/>
      <c r="G111" s="275"/>
      <c r="H111" s="275"/>
      <c r="I111" s="275"/>
      <c r="J111" s="275"/>
      <c r="K111" s="275"/>
      <c r="L111" s="275"/>
      <c r="M111" s="275"/>
      <c r="N111" s="275"/>
      <c r="O111" s="275"/>
      <c r="P111" s="275"/>
      <c r="Q111" s="275"/>
      <c r="R111" s="275"/>
      <c r="S111" s="289"/>
      <c r="T111" s="290"/>
      <c r="U111" s="290"/>
      <c r="V111" s="290"/>
      <c r="W111" s="290"/>
      <c r="X111" s="290"/>
      <c r="Y111" s="290"/>
      <c r="Z111" s="290"/>
      <c r="AA111" s="269"/>
      <c r="AB111" s="270"/>
      <c r="AC111" s="270"/>
      <c r="AD111" s="270"/>
      <c r="AE111" s="270"/>
      <c r="AF111" s="270"/>
      <c r="AG111" s="270"/>
      <c r="AH111" s="270"/>
      <c r="AI111" s="284"/>
      <c r="AJ111" s="285"/>
      <c r="AK111" s="285"/>
      <c r="AL111" s="285"/>
      <c r="AM111" s="285"/>
      <c r="AN111" s="285"/>
      <c r="AO111" s="285"/>
      <c r="AP111" s="285"/>
      <c r="AQ111" s="284"/>
      <c r="AR111" s="285"/>
      <c r="AS111" s="285"/>
      <c r="AT111" s="285"/>
      <c r="AU111" s="285"/>
      <c r="AV111" s="285"/>
      <c r="AW111" s="285"/>
      <c r="AX111" s="285"/>
      <c r="AY111" s="290"/>
      <c r="AZ111" s="290"/>
      <c r="BA111" s="290"/>
      <c r="BB111" s="290"/>
      <c r="BC111" s="290"/>
      <c r="BD111" s="290"/>
      <c r="BE111" s="290"/>
      <c r="BF111" s="290"/>
      <c r="BG111" s="290"/>
      <c r="BH111" s="290"/>
      <c r="BI111" s="290"/>
      <c r="BJ111" s="290"/>
      <c r="BK111" s="290"/>
      <c r="BL111" s="290"/>
      <c r="BM111" s="290"/>
      <c r="BN111" s="290"/>
      <c r="BO111" s="266"/>
      <c r="BP111" s="266"/>
      <c r="BQ111" s="266"/>
      <c r="CA111" s="247" t="s">
        <v>239</v>
      </c>
    </row>
    <row r="112" spans="1:107" s="274" customFormat="1" ht="19.5" customHeight="1" x14ac:dyDescent="0.25">
      <c r="A112" s="288" t="s">
        <v>153</v>
      </c>
      <c r="B112" s="288"/>
      <c r="C112" s="172" t="s">
        <v>240</v>
      </c>
      <c r="D112" s="172"/>
      <c r="E112" s="172"/>
      <c r="F112" s="172"/>
      <c r="G112" s="172"/>
      <c r="H112" s="172"/>
      <c r="I112" s="172"/>
      <c r="J112" s="172"/>
      <c r="K112" s="172"/>
      <c r="L112" s="172"/>
      <c r="M112" s="172"/>
      <c r="N112" s="172"/>
      <c r="O112" s="172"/>
      <c r="P112" s="172"/>
      <c r="Q112" s="172"/>
      <c r="R112" s="172"/>
      <c r="S112" s="267" t="s">
        <v>145</v>
      </c>
      <c r="T112" s="292"/>
      <c r="U112" s="292"/>
      <c r="V112" s="292"/>
      <c r="W112" s="292"/>
      <c r="X112" s="292"/>
      <c r="Y112" s="292"/>
      <c r="Z112" s="292"/>
      <c r="AA112" s="269">
        <v>0</v>
      </c>
      <c r="AB112" s="291"/>
      <c r="AC112" s="291"/>
      <c r="AD112" s="291"/>
      <c r="AE112" s="291"/>
      <c r="AF112" s="291"/>
      <c r="AG112" s="291"/>
      <c r="AH112" s="291"/>
      <c r="AI112" s="269">
        <v>0</v>
      </c>
      <c r="AJ112" s="291"/>
      <c r="AK112" s="291"/>
      <c r="AL112" s="291"/>
      <c r="AM112" s="291"/>
      <c r="AN112" s="291"/>
      <c r="AO112" s="291"/>
      <c r="AP112" s="291"/>
      <c r="AQ112" s="269">
        <f>AI112-AA112</f>
        <v>0</v>
      </c>
      <c r="AR112" s="291"/>
      <c r="AS112" s="291"/>
      <c r="AT112" s="291"/>
      <c r="AU112" s="291"/>
      <c r="AV112" s="291"/>
      <c r="AW112" s="291"/>
      <c r="AX112" s="291"/>
      <c r="AY112" s="271" t="s">
        <v>145</v>
      </c>
      <c r="AZ112" s="272"/>
      <c r="BA112" s="272"/>
      <c r="BB112" s="272"/>
      <c r="BC112" s="272"/>
      <c r="BD112" s="272"/>
      <c r="BE112" s="272"/>
      <c r="BF112" s="272"/>
      <c r="BG112" s="271" t="s">
        <v>145</v>
      </c>
      <c r="BH112" s="272"/>
      <c r="BI112" s="272"/>
      <c r="BJ112" s="272"/>
      <c r="BK112" s="272"/>
      <c r="BL112" s="272"/>
      <c r="BM112" s="272"/>
      <c r="BN112" s="272"/>
      <c r="BO112" s="273"/>
      <c r="BP112" s="273"/>
      <c r="BQ112" s="273"/>
    </row>
    <row r="113" spans="1:107" ht="15.75" customHeight="1" x14ac:dyDescent="0.2">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row>
    <row r="114" spans="1:107" ht="15.75" customHeight="1" x14ac:dyDescent="0.2">
      <c r="A114" s="131" t="s">
        <v>241</v>
      </c>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31"/>
      <c r="BG114" s="131"/>
      <c r="BH114" s="131"/>
      <c r="BI114" s="131"/>
      <c r="BJ114" s="131"/>
      <c r="BK114" s="131"/>
      <c r="BL114" s="131"/>
      <c r="BM114" s="131"/>
      <c r="BN114" s="131"/>
      <c r="BO114" s="131"/>
      <c r="BP114" s="131"/>
      <c r="BQ114" s="131"/>
    </row>
    <row r="115" spans="1:107" ht="15.75" customHeight="1" x14ac:dyDescent="0.2">
      <c r="A115" s="254" t="s">
        <v>242</v>
      </c>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1"/>
      <c r="BO115" s="170"/>
      <c r="BP115" s="170"/>
      <c r="BQ115" s="170"/>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row>
    <row r="116" spans="1:107" ht="15.75" customHeight="1" x14ac:dyDescent="0.2">
      <c r="A116" s="131" t="s">
        <v>243</v>
      </c>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c r="AY116" s="131"/>
      <c r="AZ116" s="131"/>
      <c r="BA116" s="131"/>
      <c r="BB116" s="131"/>
      <c r="BC116" s="131"/>
      <c r="BD116" s="131"/>
      <c r="BE116" s="131"/>
      <c r="BF116" s="131"/>
      <c r="BG116" s="131"/>
      <c r="BH116" s="131"/>
      <c r="BI116" s="131"/>
      <c r="BJ116" s="131"/>
      <c r="BK116" s="131"/>
      <c r="BL116" s="131"/>
      <c r="BM116" s="131"/>
      <c r="BN116" s="131"/>
      <c r="BO116" s="131"/>
      <c r="BP116" s="131"/>
      <c r="BQ116" s="131"/>
    </row>
    <row r="117" spans="1:107" ht="25.5" customHeight="1" x14ac:dyDescent="0.2">
      <c r="A117" s="254" t="s">
        <v>271</v>
      </c>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1"/>
      <c r="BO117" s="170"/>
      <c r="BP117" s="170"/>
      <c r="BQ117" s="170"/>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row>
    <row r="118" spans="1:107" ht="15.75" customHeight="1" x14ac:dyDescent="0.25">
      <c r="A118" s="20" t="s">
        <v>245</v>
      </c>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row>
    <row r="119" spans="1:107" ht="15.75" customHeight="1" x14ac:dyDescent="0.2">
      <c r="A119" s="131" t="s">
        <v>246</v>
      </c>
      <c r="B119" s="131"/>
      <c r="C119" s="131"/>
      <c r="D119" s="131"/>
      <c r="E119" s="131"/>
      <c r="F119" s="131"/>
      <c r="G119" s="131"/>
      <c r="H119" s="131"/>
      <c r="I119" s="131"/>
      <c r="J119" s="131"/>
      <c r="K119" s="131"/>
      <c r="L119" s="131"/>
      <c r="M119" s="293"/>
      <c r="N119" s="293"/>
      <c r="O119" s="293"/>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row>
    <row r="120" spans="1:107" ht="38.25" customHeight="1" x14ac:dyDescent="0.2">
      <c r="A120" s="254" t="s">
        <v>272</v>
      </c>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1"/>
      <c r="BO120" s="46"/>
      <c r="BP120" s="46"/>
      <c r="BQ120" s="46"/>
    </row>
    <row r="121" spans="1:107" ht="15.75" customHeight="1" x14ac:dyDescent="0.2">
      <c r="A121" s="131" t="s">
        <v>248</v>
      </c>
      <c r="B121" s="131"/>
      <c r="C121" s="131"/>
      <c r="D121" s="131"/>
      <c r="E121" s="131"/>
      <c r="F121" s="131"/>
      <c r="G121" s="131"/>
      <c r="H121" s="131"/>
      <c r="I121" s="131"/>
      <c r="J121" s="131"/>
      <c r="K121" s="131"/>
      <c r="L121" s="131"/>
      <c r="M121" s="293"/>
      <c r="N121" s="293"/>
      <c r="O121" s="293"/>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row>
    <row r="122" spans="1:107" ht="15.75" customHeight="1" x14ac:dyDescent="0.2">
      <c r="A122" s="254" t="s">
        <v>273</v>
      </c>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1"/>
      <c r="BO122" s="46"/>
      <c r="BP122" s="46"/>
      <c r="BQ122" s="46"/>
    </row>
    <row r="123" spans="1:107" ht="15.75" customHeight="1" x14ac:dyDescent="0.2">
      <c r="A123" s="131" t="s">
        <v>250</v>
      </c>
      <c r="B123" s="131"/>
      <c r="C123" s="131"/>
      <c r="D123" s="131"/>
      <c r="E123" s="131"/>
      <c r="F123" s="131"/>
      <c r="G123" s="131"/>
      <c r="H123" s="131"/>
      <c r="I123" s="131"/>
      <c r="J123" s="131"/>
      <c r="K123" s="131"/>
      <c r="L123" s="131"/>
      <c r="M123" s="293"/>
      <c r="N123" s="293"/>
      <c r="O123" s="293"/>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row>
    <row r="124" spans="1:107" ht="15.75" customHeight="1" x14ac:dyDescent="0.2">
      <c r="A124" s="254" t="s">
        <v>274</v>
      </c>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1"/>
      <c r="BO124" s="46"/>
      <c r="BP124" s="46"/>
      <c r="BQ124" s="46"/>
    </row>
    <row r="125" spans="1:107" ht="15.75" customHeight="1" x14ac:dyDescent="0.2">
      <c r="A125" s="131" t="s">
        <v>252</v>
      </c>
      <c r="B125" s="131"/>
      <c r="C125" s="131"/>
      <c r="D125" s="131"/>
      <c r="E125" s="131"/>
      <c r="F125" s="131"/>
      <c r="G125" s="131"/>
      <c r="H125" s="131"/>
      <c r="I125" s="131"/>
      <c r="J125" s="131"/>
      <c r="K125" s="131"/>
      <c r="L125" s="131"/>
      <c r="M125" s="293"/>
      <c r="N125" s="293"/>
      <c r="O125" s="293"/>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row>
    <row r="126" spans="1:107" ht="15.75" customHeight="1" x14ac:dyDescent="0.2">
      <c r="A126" s="254" t="s">
        <v>253</v>
      </c>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1"/>
      <c r="BO126" s="46"/>
      <c r="BP126" s="46"/>
      <c r="BQ126" s="46"/>
    </row>
    <row r="127" spans="1:107" ht="15.75" customHeight="1" x14ac:dyDescent="0.2">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row>
    <row r="128" spans="1:107" ht="30.75" customHeight="1" x14ac:dyDescent="0.25">
      <c r="A128" s="294" t="s">
        <v>75</v>
      </c>
      <c r="B128" s="295"/>
      <c r="C128" s="295"/>
      <c r="D128" s="295"/>
      <c r="E128" s="295"/>
      <c r="F128" s="295"/>
      <c r="G128" s="295"/>
      <c r="H128" s="295"/>
      <c r="I128" s="295"/>
      <c r="J128" s="295"/>
      <c r="K128" s="295"/>
      <c r="L128" s="295"/>
      <c r="M128" s="295"/>
      <c r="N128" s="295"/>
      <c r="O128" s="295"/>
      <c r="P128" s="295"/>
      <c r="Q128" s="295"/>
      <c r="R128" s="295"/>
      <c r="S128" s="295"/>
      <c r="T128" s="295"/>
      <c r="U128" s="295"/>
      <c r="V128" s="295"/>
      <c r="W128" s="146"/>
      <c r="X128" s="146"/>
      <c r="Y128" s="146"/>
      <c r="Z128" s="146"/>
      <c r="AA128" s="146"/>
      <c r="AB128" s="146"/>
      <c r="AC128" s="146"/>
      <c r="AD128" s="146"/>
      <c r="AE128" s="146"/>
      <c r="AF128" s="146"/>
      <c r="AG128" s="146"/>
      <c r="AH128" s="146"/>
      <c r="AI128" s="146"/>
      <c r="AJ128" s="146"/>
      <c r="AK128" s="146"/>
      <c r="AL128" s="146"/>
      <c r="AM128" s="146"/>
      <c r="AN128" s="2"/>
      <c r="AO128" s="2"/>
      <c r="AP128" s="296" t="s">
        <v>76</v>
      </c>
      <c r="AQ128" s="297"/>
      <c r="AR128" s="297"/>
      <c r="AS128" s="297"/>
      <c r="AT128" s="297"/>
      <c r="AU128" s="297"/>
      <c r="AV128" s="297"/>
      <c r="AW128" s="297"/>
      <c r="AX128" s="297"/>
      <c r="AY128" s="297"/>
      <c r="AZ128" s="297"/>
      <c r="BA128" s="297"/>
      <c r="BB128" s="297"/>
      <c r="BC128" s="297"/>
      <c r="BD128" s="297"/>
      <c r="BE128" s="297"/>
      <c r="BF128" s="297"/>
      <c r="BG128" s="297"/>
      <c r="BH128" s="297"/>
    </row>
    <row r="129" spans="1:60" x14ac:dyDescent="0.2">
      <c r="W129" s="61" t="s">
        <v>3</v>
      </c>
      <c r="X129" s="61"/>
      <c r="Y129" s="61"/>
      <c r="Z129" s="61"/>
      <c r="AA129" s="61"/>
      <c r="AB129" s="61"/>
      <c r="AC129" s="61"/>
      <c r="AD129" s="61"/>
      <c r="AE129" s="61"/>
      <c r="AF129" s="61"/>
      <c r="AG129" s="61"/>
      <c r="AH129" s="61"/>
      <c r="AI129" s="61"/>
      <c r="AJ129" s="61"/>
      <c r="AK129" s="61"/>
      <c r="AL129" s="61"/>
      <c r="AM129" s="61"/>
      <c r="AN129" s="45"/>
      <c r="AO129" s="45"/>
      <c r="AP129" s="61" t="s">
        <v>18</v>
      </c>
      <c r="AQ129" s="61"/>
      <c r="AR129" s="61"/>
      <c r="AS129" s="61"/>
      <c r="AT129" s="61"/>
      <c r="AU129" s="61"/>
      <c r="AV129" s="61"/>
      <c r="AW129" s="61"/>
      <c r="AX129" s="61"/>
      <c r="AY129" s="61"/>
      <c r="AZ129" s="61"/>
      <c r="BA129" s="61"/>
      <c r="BB129" s="61"/>
      <c r="BC129" s="61"/>
      <c r="BD129" s="61"/>
      <c r="BE129" s="61"/>
      <c r="BF129" s="61"/>
      <c r="BG129" s="61"/>
      <c r="BH129" s="61"/>
    </row>
    <row r="130" spans="1:60" ht="40.5" customHeight="1" x14ac:dyDescent="0.25">
      <c r="A130" s="57" t="s">
        <v>254</v>
      </c>
      <c r="B130" s="56"/>
      <c r="C130" s="56"/>
      <c r="D130" s="56"/>
      <c r="E130" s="56"/>
      <c r="F130" s="56"/>
      <c r="G130" s="56"/>
      <c r="H130" s="56"/>
      <c r="I130" s="56"/>
      <c r="J130" s="56"/>
      <c r="K130" s="56"/>
      <c r="L130" s="56"/>
      <c r="M130" s="56"/>
      <c r="N130" s="56"/>
      <c r="O130" s="56"/>
      <c r="P130" s="56"/>
      <c r="Q130" s="56"/>
      <c r="R130" s="56"/>
      <c r="S130" s="56"/>
      <c r="T130" s="56"/>
      <c r="U130" s="56"/>
      <c r="V130" s="56"/>
      <c r="W130" s="58"/>
      <c r="X130" s="58"/>
      <c r="Y130" s="58"/>
      <c r="Z130" s="58"/>
      <c r="AA130" s="58"/>
      <c r="AB130" s="58"/>
      <c r="AC130" s="58"/>
      <c r="AD130" s="58"/>
      <c r="AE130" s="58"/>
      <c r="AF130" s="58"/>
      <c r="AG130" s="58"/>
      <c r="AH130" s="58"/>
      <c r="AI130" s="58"/>
      <c r="AJ130" s="58"/>
      <c r="AK130" s="58"/>
      <c r="AL130" s="58"/>
      <c r="AM130" s="58"/>
      <c r="AN130" s="2"/>
      <c r="AO130" s="2"/>
      <c r="AP130" s="59" t="s">
        <v>255</v>
      </c>
      <c r="AQ130" s="60"/>
      <c r="AR130" s="60"/>
      <c r="AS130" s="60"/>
      <c r="AT130" s="60"/>
      <c r="AU130" s="60"/>
      <c r="AV130" s="60"/>
      <c r="AW130" s="60"/>
      <c r="AX130" s="60"/>
      <c r="AY130" s="60"/>
      <c r="AZ130" s="60"/>
      <c r="BA130" s="60"/>
      <c r="BB130" s="60"/>
      <c r="BC130" s="60"/>
      <c r="BD130" s="60"/>
      <c r="BE130" s="60"/>
      <c r="BF130" s="60"/>
      <c r="BG130" s="60"/>
      <c r="BH130" s="60"/>
    </row>
    <row r="131" spans="1:60" x14ac:dyDescent="0.2">
      <c r="W131" s="61" t="s">
        <v>3</v>
      </c>
      <c r="X131" s="61"/>
      <c r="Y131" s="61"/>
      <c r="Z131" s="61"/>
      <c r="AA131" s="61"/>
      <c r="AB131" s="61"/>
      <c r="AC131" s="61"/>
      <c r="AD131" s="61"/>
      <c r="AE131" s="61"/>
      <c r="AF131" s="61"/>
      <c r="AG131" s="61"/>
      <c r="AH131" s="61"/>
      <c r="AI131" s="61"/>
      <c r="AJ131" s="61"/>
      <c r="AK131" s="61"/>
      <c r="AL131" s="61"/>
      <c r="AM131" s="61"/>
      <c r="AN131" s="45"/>
      <c r="AO131" s="45"/>
      <c r="AP131" s="61" t="s">
        <v>18</v>
      </c>
      <c r="AQ131" s="61"/>
      <c r="AR131" s="61"/>
      <c r="AS131" s="61"/>
      <c r="AT131" s="61"/>
      <c r="AU131" s="61"/>
      <c r="AV131" s="61"/>
      <c r="AW131" s="61"/>
      <c r="AX131" s="61"/>
      <c r="AY131" s="61"/>
      <c r="AZ131" s="61"/>
      <c r="BA131" s="61"/>
      <c r="BB131" s="61"/>
      <c r="BC131" s="61"/>
      <c r="BD131" s="61"/>
      <c r="BE131" s="61"/>
      <c r="BF131" s="61"/>
      <c r="BG131" s="61"/>
      <c r="BH131" s="61"/>
    </row>
  </sheetData>
  <mergeCells count="622">
    <mergeCell ref="W131:AM131"/>
    <mergeCell ref="AP131:BH131"/>
    <mergeCell ref="A128:V128"/>
    <mergeCell ref="W128:AM128"/>
    <mergeCell ref="AP128:BH128"/>
    <mergeCell ref="W129:AM129"/>
    <mergeCell ref="AP129:BH129"/>
    <mergeCell ref="A130:V130"/>
    <mergeCell ref="W130:AM130"/>
    <mergeCell ref="AP130:BH130"/>
    <mergeCell ref="A121:O121"/>
    <mergeCell ref="A122:BN122"/>
    <mergeCell ref="A123:O123"/>
    <mergeCell ref="A124:BN124"/>
    <mergeCell ref="A125:O125"/>
    <mergeCell ref="A126:BN126"/>
    <mergeCell ref="A114:BQ114"/>
    <mergeCell ref="A115:BN115"/>
    <mergeCell ref="A116:BQ116"/>
    <mergeCell ref="A117:BN117"/>
    <mergeCell ref="A119:O119"/>
    <mergeCell ref="A120:BN120"/>
    <mergeCell ref="AY111:BF111"/>
    <mergeCell ref="BG111:BN111"/>
    <mergeCell ref="A112:B112"/>
    <mergeCell ref="C112:R112"/>
    <mergeCell ref="S112:Z112"/>
    <mergeCell ref="AA112:AH112"/>
    <mergeCell ref="AI112:AP112"/>
    <mergeCell ref="AQ112:AX112"/>
    <mergeCell ref="AY112:BF112"/>
    <mergeCell ref="BG112:BN112"/>
    <mergeCell ref="A111:B111"/>
    <mergeCell ref="C111:R111"/>
    <mergeCell ref="S111:Z111"/>
    <mergeCell ref="AA111:AH111"/>
    <mergeCell ref="AI111:AP111"/>
    <mergeCell ref="AQ111:AX111"/>
    <mergeCell ref="BG109:BN109"/>
    <mergeCell ref="A110:B110"/>
    <mergeCell ref="C110:R110"/>
    <mergeCell ref="S110:Z110"/>
    <mergeCell ref="AA110:AH110"/>
    <mergeCell ref="AI110:AP110"/>
    <mergeCell ref="AQ110:AX110"/>
    <mergeCell ref="AY110:BF110"/>
    <mergeCell ref="BG110:BN110"/>
    <mergeCell ref="BG106:BN106"/>
    <mergeCell ref="A107:BN107"/>
    <mergeCell ref="A108:BN108"/>
    <mergeCell ref="A109:B109"/>
    <mergeCell ref="C109:R109"/>
    <mergeCell ref="S109:Z109"/>
    <mergeCell ref="AA109:AH109"/>
    <mergeCell ref="AI109:AP109"/>
    <mergeCell ref="AQ109:AX109"/>
    <mergeCell ref="AY109:BF109"/>
    <mergeCell ref="AY104:BF104"/>
    <mergeCell ref="BG104:BN104"/>
    <mergeCell ref="A105:BN105"/>
    <mergeCell ref="A106:B106"/>
    <mergeCell ref="C106:R106"/>
    <mergeCell ref="S106:Z106"/>
    <mergeCell ref="AA106:AH106"/>
    <mergeCell ref="AI106:AP106"/>
    <mergeCell ref="AQ106:AX106"/>
    <mergeCell ref="AY106:BF106"/>
    <mergeCell ref="A104:B104"/>
    <mergeCell ref="C104:R104"/>
    <mergeCell ref="S104:Z104"/>
    <mergeCell ref="AA104:AH104"/>
    <mergeCell ref="AI104:AP104"/>
    <mergeCell ref="AQ104:AX104"/>
    <mergeCell ref="AY102:BF102"/>
    <mergeCell ref="BG102:BN102"/>
    <mergeCell ref="A103:B103"/>
    <mergeCell ref="C103:R103"/>
    <mergeCell ref="S103:Z103"/>
    <mergeCell ref="AA103:AH103"/>
    <mergeCell ref="AI103:AP103"/>
    <mergeCell ref="AQ103:AX103"/>
    <mergeCell ref="AY103:BF103"/>
    <mergeCell ref="BG103:BN103"/>
    <mergeCell ref="A102:B102"/>
    <mergeCell ref="C102:R102"/>
    <mergeCell ref="S102:Z102"/>
    <mergeCell ref="AA102:AH102"/>
    <mergeCell ref="AI102:AP102"/>
    <mergeCell ref="AQ102:AX102"/>
    <mergeCell ref="BG100:BN100"/>
    <mergeCell ref="A101:B101"/>
    <mergeCell ref="C101:R101"/>
    <mergeCell ref="S101:Z101"/>
    <mergeCell ref="AA101:AH101"/>
    <mergeCell ref="AI101:AP101"/>
    <mergeCell ref="AQ101:AX101"/>
    <mergeCell ref="AY101:BF101"/>
    <mergeCell ref="BG101:BN101"/>
    <mergeCell ref="AQ99:AX99"/>
    <mergeCell ref="AY99:BF99"/>
    <mergeCell ref="BG99:BN99"/>
    <mergeCell ref="A100:B100"/>
    <mergeCell ref="C100:R100"/>
    <mergeCell ref="S100:Z100"/>
    <mergeCell ref="AA100:AH100"/>
    <mergeCell ref="AI100:AP100"/>
    <mergeCell ref="AQ100:AX100"/>
    <mergeCell ref="AY100:BF100"/>
    <mergeCell ref="AN98:AR98"/>
    <mergeCell ref="AS98:AX98"/>
    <mergeCell ref="AY98:BC98"/>
    <mergeCell ref="BD98:BH98"/>
    <mergeCell ref="BI98:BN98"/>
    <mergeCell ref="A99:B99"/>
    <mergeCell ref="C99:R99"/>
    <mergeCell ref="S99:Z99"/>
    <mergeCell ref="AA99:AH99"/>
    <mergeCell ref="AI99:AP99"/>
    <mergeCell ref="A98:B98"/>
    <mergeCell ref="C98:R98"/>
    <mergeCell ref="S98:W98"/>
    <mergeCell ref="X98:AB98"/>
    <mergeCell ref="AC98:AH98"/>
    <mergeCell ref="AI98:AM98"/>
    <mergeCell ref="A95:BQ95"/>
    <mergeCell ref="A96:BN96"/>
    <mergeCell ref="A97:B97"/>
    <mergeCell ref="C97:R97"/>
    <mergeCell ref="S97:Z97"/>
    <mergeCell ref="AA97:AH97"/>
    <mergeCell ref="AI97:AP97"/>
    <mergeCell ref="AQ97:AX97"/>
    <mergeCell ref="AY97:BF97"/>
    <mergeCell ref="BG97:BN97"/>
    <mergeCell ref="AZ93:BC93"/>
    <mergeCell ref="BD93:BH93"/>
    <mergeCell ref="BI93:BM93"/>
    <mergeCell ref="BN93:BQ93"/>
    <mergeCell ref="A94:B94"/>
    <mergeCell ref="C94:BQ94"/>
    <mergeCell ref="BD92:BH92"/>
    <mergeCell ref="BI92:BM92"/>
    <mergeCell ref="BN92:BQ92"/>
    <mergeCell ref="A93:B93"/>
    <mergeCell ref="C93:Z93"/>
    <mergeCell ref="AA93:AE93"/>
    <mergeCell ref="AF93:AJ93"/>
    <mergeCell ref="AK93:AO93"/>
    <mergeCell ref="AP93:AT93"/>
    <mergeCell ref="AU93:AY93"/>
    <mergeCell ref="A91:B91"/>
    <mergeCell ref="C91:BQ91"/>
    <mergeCell ref="A92:B92"/>
    <mergeCell ref="C92:Z92"/>
    <mergeCell ref="AA92:AE92"/>
    <mergeCell ref="AF92:AJ92"/>
    <mergeCell ref="AK92:AO92"/>
    <mergeCell ref="AP92:AT92"/>
    <mergeCell ref="AU92:AY92"/>
    <mergeCell ref="AZ92:BC92"/>
    <mergeCell ref="AP90:AT90"/>
    <mergeCell ref="AU90:AY90"/>
    <mergeCell ref="AZ90:BC90"/>
    <mergeCell ref="BD90:BH90"/>
    <mergeCell ref="BI90:BM90"/>
    <mergeCell ref="BN90:BQ90"/>
    <mergeCell ref="AU89:AY89"/>
    <mergeCell ref="AZ89:BC89"/>
    <mergeCell ref="BD89:BH89"/>
    <mergeCell ref="BI89:BM89"/>
    <mergeCell ref="BN89:BQ89"/>
    <mergeCell ref="A90:B90"/>
    <mergeCell ref="C90:Z90"/>
    <mergeCell ref="AA90:AE90"/>
    <mergeCell ref="AF90:AJ90"/>
    <mergeCell ref="AK90:AO90"/>
    <mergeCell ref="A89:B89"/>
    <mergeCell ref="C89:Z89"/>
    <mergeCell ref="AA89:AE89"/>
    <mergeCell ref="AF89:AJ89"/>
    <mergeCell ref="AK89:AO89"/>
    <mergeCell ref="AP89:AT89"/>
    <mergeCell ref="AZ87:BC87"/>
    <mergeCell ref="BD87:BH87"/>
    <mergeCell ref="BI87:BM87"/>
    <mergeCell ref="BN87:BQ87"/>
    <mergeCell ref="A88:B88"/>
    <mergeCell ref="C88:BQ88"/>
    <mergeCell ref="BD86:BH86"/>
    <mergeCell ref="BI86:BM86"/>
    <mergeCell ref="BN86:BQ86"/>
    <mergeCell ref="A87:B87"/>
    <mergeCell ref="C87:Z87"/>
    <mergeCell ref="AA87:AE87"/>
    <mergeCell ref="AF87:AJ87"/>
    <mergeCell ref="AK87:AO87"/>
    <mergeCell ref="AP87:AT87"/>
    <mergeCell ref="AU87:AY87"/>
    <mergeCell ref="A85:B85"/>
    <mergeCell ref="C85:BQ85"/>
    <mergeCell ref="A86:B86"/>
    <mergeCell ref="C86:Z86"/>
    <mergeCell ref="AA86:AE86"/>
    <mergeCell ref="AF86:AJ86"/>
    <mergeCell ref="AK86:AO86"/>
    <mergeCell ref="AP86:AT86"/>
    <mergeCell ref="AU86:AY86"/>
    <mergeCell ref="AZ86:BC86"/>
    <mergeCell ref="AP84:AT84"/>
    <mergeCell ref="AU84:AY84"/>
    <mergeCell ref="AZ84:BC84"/>
    <mergeCell ref="BD84:BH84"/>
    <mergeCell ref="BI84:BM84"/>
    <mergeCell ref="BN84:BQ84"/>
    <mergeCell ref="AU83:AY83"/>
    <mergeCell ref="AZ83:BC83"/>
    <mergeCell ref="BD83:BH83"/>
    <mergeCell ref="BI83:BM83"/>
    <mergeCell ref="BN83:BQ83"/>
    <mergeCell ref="A84:B84"/>
    <mergeCell ref="C84:Z84"/>
    <mergeCell ref="AA84:AE84"/>
    <mergeCell ref="AF84:AJ84"/>
    <mergeCell ref="AK84:AO84"/>
    <mergeCell ref="AZ82:BC82"/>
    <mergeCell ref="BD82:BH82"/>
    <mergeCell ref="BI82:BM82"/>
    <mergeCell ref="BN82:BQ82"/>
    <mergeCell ref="A83:B83"/>
    <mergeCell ref="C83:Z83"/>
    <mergeCell ref="AA83:AE83"/>
    <mergeCell ref="AF83:AJ83"/>
    <mergeCell ref="AK83:AO83"/>
    <mergeCell ref="AP83:AT83"/>
    <mergeCell ref="BD81:BH81"/>
    <mergeCell ref="BI81:BM81"/>
    <mergeCell ref="BN81:BQ81"/>
    <mergeCell ref="A82:B82"/>
    <mergeCell ref="C82:Z82"/>
    <mergeCell ref="AA82:AE82"/>
    <mergeCell ref="AF82:AJ82"/>
    <mergeCell ref="AK82:AO82"/>
    <mergeCell ref="AP82:AT82"/>
    <mergeCell ref="AU82:AY82"/>
    <mergeCell ref="A80:B80"/>
    <mergeCell ref="C80:BQ80"/>
    <mergeCell ref="A81:B81"/>
    <mergeCell ref="C81:Z81"/>
    <mergeCell ref="AA81:AE81"/>
    <mergeCell ref="AF81:AJ81"/>
    <mergeCell ref="AK81:AO81"/>
    <mergeCell ref="AP81:AT81"/>
    <mergeCell ref="AU81:AY81"/>
    <mergeCell ref="AZ81:BC81"/>
    <mergeCell ref="AP79:AT79"/>
    <mergeCell ref="AU79:AY79"/>
    <mergeCell ref="AZ79:BC79"/>
    <mergeCell ref="BD79:BH79"/>
    <mergeCell ref="BI79:BM79"/>
    <mergeCell ref="BN79:BQ79"/>
    <mergeCell ref="AU78:AY78"/>
    <mergeCell ref="AZ78:BC78"/>
    <mergeCell ref="BD78:BH78"/>
    <mergeCell ref="BI78:BM78"/>
    <mergeCell ref="BN78:BQ78"/>
    <mergeCell ref="A79:B79"/>
    <mergeCell ref="C79:Z79"/>
    <mergeCell ref="AA79:AE79"/>
    <mergeCell ref="AF79:AJ79"/>
    <mergeCell ref="AK79:AO79"/>
    <mergeCell ref="AZ77:BC77"/>
    <mergeCell ref="BD77:BH77"/>
    <mergeCell ref="BI77:BM77"/>
    <mergeCell ref="BN77:BQ77"/>
    <mergeCell ref="A78:B78"/>
    <mergeCell ref="C78:Z78"/>
    <mergeCell ref="AA78:AE78"/>
    <mergeCell ref="AF78:AJ78"/>
    <mergeCell ref="AK78:AO78"/>
    <mergeCell ref="AP78:AT78"/>
    <mergeCell ref="BD76:BH76"/>
    <mergeCell ref="BI76:BM76"/>
    <mergeCell ref="BN76:BQ76"/>
    <mergeCell ref="A77:B77"/>
    <mergeCell ref="C77:Z77"/>
    <mergeCell ref="AA77:AE77"/>
    <mergeCell ref="AF77:AJ77"/>
    <mergeCell ref="AK77:AO77"/>
    <mergeCell ref="AP77:AT77"/>
    <mergeCell ref="AU77:AY77"/>
    <mergeCell ref="BI75:BM75"/>
    <mergeCell ref="BN75:BQ75"/>
    <mergeCell ref="A76:B76"/>
    <mergeCell ref="C76:Z76"/>
    <mergeCell ref="AA76:AE76"/>
    <mergeCell ref="AF76:AJ76"/>
    <mergeCell ref="AK76:AO76"/>
    <mergeCell ref="AP76:AT76"/>
    <mergeCell ref="AU76:AY76"/>
    <mergeCell ref="AZ76:BC76"/>
    <mergeCell ref="AF75:AJ75"/>
    <mergeCell ref="AK75:AO75"/>
    <mergeCell ref="AP75:AT75"/>
    <mergeCell ref="AU75:AY75"/>
    <mergeCell ref="AZ75:BC75"/>
    <mergeCell ref="BD75:BH75"/>
    <mergeCell ref="A69:BQ69"/>
    <mergeCell ref="A70:BN70"/>
    <mergeCell ref="A72:BQ72"/>
    <mergeCell ref="A73:BQ73"/>
    <mergeCell ref="A74:B75"/>
    <mergeCell ref="C74:Z75"/>
    <mergeCell ref="AA74:AO74"/>
    <mergeCell ref="AP74:BC74"/>
    <mergeCell ref="BD74:BQ74"/>
    <mergeCell ref="AA75:AE75"/>
    <mergeCell ref="AN67:AR67"/>
    <mergeCell ref="AS67:AW67"/>
    <mergeCell ref="AX67:BB67"/>
    <mergeCell ref="BC67:BG67"/>
    <mergeCell ref="BH67:BL67"/>
    <mergeCell ref="BM67:BQ67"/>
    <mergeCell ref="AS66:AW66"/>
    <mergeCell ref="AX66:BB66"/>
    <mergeCell ref="BC66:BG66"/>
    <mergeCell ref="BH66:BL66"/>
    <mergeCell ref="BM66:BQ66"/>
    <mergeCell ref="A67:B67"/>
    <mergeCell ref="C67:X67"/>
    <mergeCell ref="Y67:AC67"/>
    <mergeCell ref="AD67:AH67"/>
    <mergeCell ref="AI67:AM67"/>
    <mergeCell ref="A66:B66"/>
    <mergeCell ref="C66:X66"/>
    <mergeCell ref="Y66:AC66"/>
    <mergeCell ref="AD66:AH66"/>
    <mergeCell ref="AI66:AM66"/>
    <mergeCell ref="AN66:AR66"/>
    <mergeCell ref="AN65:AR65"/>
    <mergeCell ref="AS65:AW65"/>
    <mergeCell ref="AX65:BB65"/>
    <mergeCell ref="BC65:BG65"/>
    <mergeCell ref="BH65:BL65"/>
    <mergeCell ref="BM65:BQ65"/>
    <mergeCell ref="AS64:AW64"/>
    <mergeCell ref="AX64:BB64"/>
    <mergeCell ref="BC64:BG64"/>
    <mergeCell ref="BH64:BL64"/>
    <mergeCell ref="BM64:BQ64"/>
    <mergeCell ref="A65:B65"/>
    <mergeCell ref="C65:X65"/>
    <mergeCell ref="Y65:AC65"/>
    <mergeCell ref="AD65:AH65"/>
    <mergeCell ref="AI65:AM65"/>
    <mergeCell ref="A64:B64"/>
    <mergeCell ref="C64:X64"/>
    <mergeCell ref="Y64:AC64"/>
    <mergeCell ref="AD64:AH64"/>
    <mergeCell ref="AI64:AM64"/>
    <mergeCell ref="AN64:AR64"/>
    <mergeCell ref="AN63:AR63"/>
    <mergeCell ref="AS63:AW63"/>
    <mergeCell ref="AX63:BB63"/>
    <mergeCell ref="BC63:BG63"/>
    <mergeCell ref="BH63:BL63"/>
    <mergeCell ref="BM63:BQ63"/>
    <mergeCell ref="AS62:AW62"/>
    <mergeCell ref="AX62:BB62"/>
    <mergeCell ref="BC62:BG62"/>
    <mergeCell ref="BH62:BL62"/>
    <mergeCell ref="BM62:BQ62"/>
    <mergeCell ref="A63:B63"/>
    <mergeCell ref="C63:X63"/>
    <mergeCell ref="Y63:AC63"/>
    <mergeCell ref="AD63:AH63"/>
    <mergeCell ref="AI63:AM63"/>
    <mergeCell ref="A62:B62"/>
    <mergeCell ref="C62:X62"/>
    <mergeCell ref="Y62:AC62"/>
    <mergeCell ref="AD62:AH62"/>
    <mergeCell ref="AI62:AM62"/>
    <mergeCell ref="AN62:AR62"/>
    <mergeCell ref="AN61:AR61"/>
    <mergeCell ref="AS61:AW61"/>
    <mergeCell ref="AX61:BB61"/>
    <mergeCell ref="BC61:BG61"/>
    <mergeCell ref="BH61:BL61"/>
    <mergeCell ref="BM61:BQ61"/>
    <mergeCell ref="AS60:AW60"/>
    <mergeCell ref="AX60:BB60"/>
    <mergeCell ref="BC60:BG60"/>
    <mergeCell ref="BH60:BL60"/>
    <mergeCell ref="BM60:BQ60"/>
    <mergeCell ref="A61:B61"/>
    <mergeCell ref="C61:X61"/>
    <mergeCell ref="Y61:AC61"/>
    <mergeCell ref="AD61:AH61"/>
    <mergeCell ref="AI61:AM61"/>
    <mergeCell ref="A60:B60"/>
    <mergeCell ref="C60:X60"/>
    <mergeCell ref="Y60:AC60"/>
    <mergeCell ref="AD60:AH60"/>
    <mergeCell ref="AI60:AM60"/>
    <mergeCell ref="AN60:AR60"/>
    <mergeCell ref="AN59:AR59"/>
    <mergeCell ref="AS59:AW59"/>
    <mergeCell ref="AX59:BB59"/>
    <mergeCell ref="BC59:BG59"/>
    <mergeCell ref="BH59:BL59"/>
    <mergeCell ref="BM59:BQ59"/>
    <mergeCell ref="AS58:AW58"/>
    <mergeCell ref="AX58:BB58"/>
    <mergeCell ref="BC58:BG58"/>
    <mergeCell ref="BH58:BL58"/>
    <mergeCell ref="BM58:BQ58"/>
    <mergeCell ref="A59:B59"/>
    <mergeCell ref="C59:X59"/>
    <mergeCell ref="Y59:AC59"/>
    <mergeCell ref="AD59:AH59"/>
    <mergeCell ref="AI59:AM59"/>
    <mergeCell ref="A58:B58"/>
    <mergeCell ref="C58:X58"/>
    <mergeCell ref="Y58:AC58"/>
    <mergeCell ref="AD58:AH58"/>
    <mergeCell ref="AI58:AM58"/>
    <mergeCell ref="AN58:AR58"/>
    <mergeCell ref="AN57:AR57"/>
    <mergeCell ref="AS57:AW57"/>
    <mergeCell ref="AX57:BB57"/>
    <mergeCell ref="BC57:BG57"/>
    <mergeCell ref="BH57:BL57"/>
    <mergeCell ref="BM57:BQ57"/>
    <mergeCell ref="AS56:AW56"/>
    <mergeCell ref="AX56:BB56"/>
    <mergeCell ref="BC56:BG56"/>
    <mergeCell ref="BH56:BL56"/>
    <mergeCell ref="BM56:BQ56"/>
    <mergeCell ref="A57:B57"/>
    <mergeCell ref="C57:X57"/>
    <mergeCell ref="Y57:AC57"/>
    <mergeCell ref="AD57:AH57"/>
    <mergeCell ref="AI57:AM57"/>
    <mergeCell ref="A53:BQ53"/>
    <mergeCell ref="A55:B56"/>
    <mergeCell ref="C55:X56"/>
    <mergeCell ref="Y55:AM55"/>
    <mergeCell ref="AN55:BB55"/>
    <mergeCell ref="BC55:BQ55"/>
    <mergeCell ref="Y56:AC56"/>
    <mergeCell ref="AD56:AH56"/>
    <mergeCell ref="AI56:AM56"/>
    <mergeCell ref="AN56:AR56"/>
    <mergeCell ref="A51:B51"/>
    <mergeCell ref="C51:R51"/>
    <mergeCell ref="S51:AH51"/>
    <mergeCell ref="AI51:AX51"/>
    <mergeCell ref="AY51:BN51"/>
    <mergeCell ref="A52:BN52"/>
    <mergeCell ref="A49:BN49"/>
    <mergeCell ref="A50:B50"/>
    <mergeCell ref="C50:R50"/>
    <mergeCell ref="S50:AH50"/>
    <mergeCell ref="AI50:AX50"/>
    <mergeCell ref="AY50:BN50"/>
    <mergeCell ref="A47:BN47"/>
    <mergeCell ref="A48:B48"/>
    <mergeCell ref="C48:R48"/>
    <mergeCell ref="S48:AH48"/>
    <mergeCell ref="AI48:AX48"/>
    <mergeCell ref="AY48:BN48"/>
    <mergeCell ref="A45:B45"/>
    <mergeCell ref="C45:R45"/>
    <mergeCell ref="S45:AH45"/>
    <mergeCell ref="AI45:AX45"/>
    <mergeCell ref="AY45:BN45"/>
    <mergeCell ref="A46:B46"/>
    <mergeCell ref="C46:R46"/>
    <mergeCell ref="S46:AH46"/>
    <mergeCell ref="AI46:AX46"/>
    <mergeCell ref="AY46:BN46"/>
    <mergeCell ref="A43:B43"/>
    <mergeCell ref="C43:R43"/>
    <mergeCell ref="S43:AH43"/>
    <mergeCell ref="AI43:AX43"/>
    <mergeCell ref="AY43:BN43"/>
    <mergeCell ref="A44:B44"/>
    <mergeCell ref="C44:R44"/>
    <mergeCell ref="S44:AH44"/>
    <mergeCell ref="AI44:AX44"/>
    <mergeCell ref="AY44:BN44"/>
    <mergeCell ref="A41:B41"/>
    <mergeCell ref="C41:R41"/>
    <mergeCell ref="S41:AH41"/>
    <mergeCell ref="AI41:AX41"/>
    <mergeCell ref="AY41:BN41"/>
    <mergeCell ref="A42:XFD42"/>
    <mergeCell ref="A39:B39"/>
    <mergeCell ref="C39:R39"/>
    <mergeCell ref="S39:AH39"/>
    <mergeCell ref="AI39:AX39"/>
    <mergeCell ref="AY39:BN39"/>
    <mergeCell ref="A40:BN40"/>
    <mergeCell ref="A37:BN37"/>
    <mergeCell ref="A38:B38"/>
    <mergeCell ref="C38:R38"/>
    <mergeCell ref="S38:AH38"/>
    <mergeCell ref="AI38:AX38"/>
    <mergeCell ref="AY38:BN38"/>
    <mergeCell ref="AN35:AR35"/>
    <mergeCell ref="AS35:AX35"/>
    <mergeCell ref="AY35:BC35"/>
    <mergeCell ref="BD35:BH35"/>
    <mergeCell ref="BI35:BN35"/>
    <mergeCell ref="A36:B36"/>
    <mergeCell ref="C36:R36"/>
    <mergeCell ref="S36:AH36"/>
    <mergeCell ref="AI36:AX36"/>
    <mergeCell ref="AY36:BN36"/>
    <mergeCell ref="A35:B35"/>
    <mergeCell ref="C35:R35"/>
    <mergeCell ref="S35:W35"/>
    <mergeCell ref="X35:AB35"/>
    <mergeCell ref="AC35:AH35"/>
    <mergeCell ref="AI35:AM35"/>
    <mergeCell ref="A33:BN33"/>
    <mergeCell ref="A34:B34"/>
    <mergeCell ref="C34:R34"/>
    <mergeCell ref="S34:AH34"/>
    <mergeCell ref="AI34:AX34"/>
    <mergeCell ref="AY34:BN34"/>
    <mergeCell ref="AU31:AY31"/>
    <mergeCell ref="AZ31:BC31"/>
    <mergeCell ref="BD31:BH31"/>
    <mergeCell ref="BI31:BM31"/>
    <mergeCell ref="BN31:BQ31"/>
    <mergeCell ref="A32:BN32"/>
    <mergeCell ref="A31:B31"/>
    <mergeCell ref="C31:Z31"/>
    <mergeCell ref="AA31:AE31"/>
    <mergeCell ref="AF31:AJ31"/>
    <mergeCell ref="AK31:AO31"/>
    <mergeCell ref="AP31:AT31"/>
    <mergeCell ref="AP30:AT30"/>
    <mergeCell ref="AU30:AY30"/>
    <mergeCell ref="AZ30:BC30"/>
    <mergeCell ref="BD30:BH30"/>
    <mergeCell ref="BI30:BM30"/>
    <mergeCell ref="BN30:BQ30"/>
    <mergeCell ref="AU29:AY29"/>
    <mergeCell ref="AZ29:BC29"/>
    <mergeCell ref="BD29:BH29"/>
    <mergeCell ref="BI29:BM29"/>
    <mergeCell ref="BN29:BQ29"/>
    <mergeCell ref="A30:B30"/>
    <mergeCell ref="C30:Z30"/>
    <mergeCell ref="AA30:AE30"/>
    <mergeCell ref="AF30:AJ30"/>
    <mergeCell ref="AK30:AO30"/>
    <mergeCell ref="AZ28:BC28"/>
    <mergeCell ref="BD28:BH28"/>
    <mergeCell ref="BI28:BM28"/>
    <mergeCell ref="BN28:BQ28"/>
    <mergeCell ref="A29:B29"/>
    <mergeCell ref="C29:Z29"/>
    <mergeCell ref="AA29:AE29"/>
    <mergeCell ref="AF29:AJ29"/>
    <mergeCell ref="AK29:AO29"/>
    <mergeCell ref="AP29:AT29"/>
    <mergeCell ref="BD27:BH27"/>
    <mergeCell ref="BI27:BM27"/>
    <mergeCell ref="BN27:BQ27"/>
    <mergeCell ref="A28:B28"/>
    <mergeCell ref="C28:Z28"/>
    <mergeCell ref="AA28:AE28"/>
    <mergeCell ref="AF28:AJ28"/>
    <mergeCell ref="AK28:AO28"/>
    <mergeCell ref="AP28:AT28"/>
    <mergeCell ref="AU28:AY28"/>
    <mergeCell ref="AA27:AE27"/>
    <mergeCell ref="AF27:AJ27"/>
    <mergeCell ref="AK27:AO27"/>
    <mergeCell ref="AP27:AT27"/>
    <mergeCell ref="AU27:AY27"/>
    <mergeCell ref="AZ27:BC27"/>
    <mergeCell ref="A21:BL21"/>
    <mergeCell ref="A22:BQ22"/>
    <mergeCell ref="A23:BL23"/>
    <mergeCell ref="A24:BQ24"/>
    <mergeCell ref="A25:BQ25"/>
    <mergeCell ref="A26:B27"/>
    <mergeCell ref="C26:Z27"/>
    <mergeCell ref="AA26:AO26"/>
    <mergeCell ref="AP26:BC26"/>
    <mergeCell ref="BD26:BQ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59">
    <cfRule type="cellIs" dxfId="17" priority="17" stopIfTrue="1" operator="equal">
      <formula>$C58</formula>
    </cfRule>
  </conditionalFormatting>
  <conditionalFormatting sqref="A50:B51 A126 A106:B106 A122 A38:B39 A109:B112 A115 A117 A120 A124 A36:B36 A48:B48 A41:B41 A43:B46 A100:B104 A59:B59 A70">
    <cfRule type="cellIs" dxfId="16" priority="18" stopIfTrue="1" operator="equal">
      <formula>0</formula>
    </cfRule>
  </conditionalFormatting>
  <conditionalFormatting sqref="C60">
    <cfRule type="cellIs" dxfId="15" priority="15" stopIfTrue="1" operator="equal">
      <formula>$C59</formula>
    </cfRule>
  </conditionalFormatting>
  <conditionalFormatting sqref="A60:B60">
    <cfRule type="cellIs" dxfId="14" priority="16" stopIfTrue="1" operator="equal">
      <formula>0</formula>
    </cfRule>
  </conditionalFormatting>
  <conditionalFormatting sqref="C61">
    <cfRule type="cellIs" dxfId="13" priority="13" stopIfTrue="1" operator="equal">
      <formula>$C60</formula>
    </cfRule>
  </conditionalFormatting>
  <conditionalFormatting sqref="A61:B61">
    <cfRule type="cellIs" dxfId="12" priority="14" stopIfTrue="1" operator="equal">
      <formula>0</formula>
    </cfRule>
  </conditionalFormatting>
  <conditionalFormatting sqref="C62">
    <cfRule type="cellIs" dxfId="11" priority="11" stopIfTrue="1" operator="equal">
      <formula>$C61</formula>
    </cfRule>
  </conditionalFormatting>
  <conditionalFormatting sqref="A62:B62">
    <cfRule type="cellIs" dxfId="10" priority="12" stopIfTrue="1" operator="equal">
      <formula>0</formula>
    </cfRule>
  </conditionalFormatting>
  <conditionalFormatting sqref="C63">
    <cfRule type="cellIs" dxfId="9" priority="9" stopIfTrue="1" operator="equal">
      <formula>$C62</formula>
    </cfRule>
  </conditionalFormatting>
  <conditionalFormatting sqref="A63:B63">
    <cfRule type="cellIs" dxfId="8" priority="10" stopIfTrue="1" operator="equal">
      <formula>0</formula>
    </cfRule>
  </conditionalFormatting>
  <conditionalFormatting sqref="C64">
    <cfRule type="cellIs" dxfId="7" priority="7" stopIfTrue="1" operator="equal">
      <formula>$C63</formula>
    </cfRule>
  </conditionalFormatting>
  <conditionalFormatting sqref="A64:B64">
    <cfRule type="cellIs" dxfId="6" priority="8" stopIfTrue="1" operator="equal">
      <formula>0</formula>
    </cfRule>
  </conditionalFormatting>
  <conditionalFormatting sqref="C65">
    <cfRule type="cellIs" dxfId="5" priority="5" stopIfTrue="1" operator="equal">
      <formula>$C64</formula>
    </cfRule>
  </conditionalFormatting>
  <conditionalFormatting sqref="A65:B65">
    <cfRule type="cellIs" dxfId="4" priority="6" stopIfTrue="1" operator="equal">
      <formula>0</formula>
    </cfRule>
  </conditionalFormatting>
  <conditionalFormatting sqref="C66">
    <cfRule type="cellIs" dxfId="3" priority="3" stopIfTrue="1" operator="equal">
      <formula>$C65</formula>
    </cfRule>
  </conditionalFormatting>
  <conditionalFormatting sqref="A66:B66">
    <cfRule type="cellIs" dxfId="2" priority="4" stopIfTrue="1" operator="equal">
      <formula>0</formula>
    </cfRule>
  </conditionalFormatting>
  <conditionalFormatting sqref="C67">
    <cfRule type="cellIs" dxfId="1" priority="1" stopIfTrue="1" operator="equal">
      <formula>$C66</formula>
    </cfRule>
  </conditionalFormatting>
  <conditionalFormatting sqref="A67:B67">
    <cfRule type="cellIs" dxfId="0" priority="2"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rowBreaks count="1" manualBreakCount="1">
    <brk id="94" max="6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55"/>
  <sheetViews>
    <sheetView topLeftCell="A2" zoomScaleNormal="100" workbookViewId="0">
      <selection activeCell="AP100" sqref="AP100:AT100"/>
    </sheetView>
  </sheetViews>
  <sheetFormatPr defaultRowHeight="12.75" x14ac:dyDescent="0.2"/>
  <cols>
    <col min="1" max="1" width="3.28515625" style="1" customWidth="1"/>
    <col min="2" max="2" width="3.42578125" style="1" customWidth="1"/>
    <col min="3" max="69" width="2.85546875" style="1" customWidth="1"/>
    <col min="70" max="70" width="3.7109375" style="1" customWidth="1"/>
    <col min="71" max="77" width="2.85546875" style="1" customWidth="1"/>
    <col min="78" max="78" width="3" style="1" hidden="1" customWidth="1"/>
    <col min="79" max="79" width="4.42578125" style="1" hidden="1" customWidth="1"/>
    <col min="80" max="80" width="3.7109375" style="1" hidden="1" customWidth="1"/>
    <col min="81" max="81" width="0" style="1" hidden="1" customWidth="1"/>
    <col min="82" max="16384" width="9.140625" style="1"/>
  </cols>
  <sheetData>
    <row r="1" spans="1:64" ht="9" hidden="1" customHeight="1" x14ac:dyDescent="0.2"/>
    <row r="2" spans="1:64" ht="9" customHeight="1" x14ac:dyDescent="0.2">
      <c r="AO2" s="136" t="s">
        <v>113</v>
      </c>
      <c r="AP2" s="136"/>
      <c r="AQ2" s="136"/>
      <c r="AR2" s="136"/>
      <c r="AS2" s="136"/>
      <c r="AT2" s="136"/>
      <c r="AU2" s="136"/>
      <c r="AV2" s="136"/>
      <c r="AW2" s="136"/>
      <c r="AX2" s="136"/>
      <c r="AY2" s="136"/>
      <c r="AZ2" s="136"/>
      <c r="BA2" s="136"/>
      <c r="BB2" s="136"/>
      <c r="BC2" s="136"/>
      <c r="BD2" s="136"/>
      <c r="BE2" s="136"/>
      <c r="BF2" s="136"/>
      <c r="BG2" s="136"/>
      <c r="BH2" s="136"/>
      <c r="BI2" s="136"/>
      <c r="BJ2" s="136"/>
      <c r="BK2" s="136"/>
      <c r="BL2" s="136"/>
    </row>
    <row r="3" spans="1:64" ht="9" customHeight="1" x14ac:dyDescent="0.2">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row>
    <row r="4" spans="1:64" ht="13.5" customHeight="1" x14ac:dyDescent="0.2">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row>
    <row r="5" spans="1:64" ht="15.75" hidden="1" customHeight="1" x14ac:dyDescent="0.2">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row>
    <row r="6" spans="1:64" ht="15.75" hidden="1" customHeight="1" x14ac:dyDescent="0.2">
      <c r="A6" s="137"/>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row>
    <row r="7" spans="1:64" ht="9.75" hidden="1" customHeight="1" x14ac:dyDescent="0.2">
      <c r="A7" s="134"/>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row>
    <row r="8" spans="1:64" ht="9.75" hidden="1" customHeight="1" x14ac:dyDescent="0.2">
      <c r="A8" s="134"/>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row>
    <row r="9" spans="1:64" ht="8.25" hidden="1" customHeight="1" x14ac:dyDescent="0.2">
      <c r="A9" s="134"/>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row>
    <row r="10" spans="1:64" ht="15.75" x14ac:dyDescent="0.2">
      <c r="A10" s="77" t="s">
        <v>20</v>
      </c>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row>
    <row r="11" spans="1:64" ht="15.75" customHeight="1" x14ac:dyDescent="0.2">
      <c r="A11" s="138" t="s">
        <v>114</v>
      </c>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row>
    <row r="12" spans="1:64" ht="6" customHeight="1" x14ac:dyDescent="0.2">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row>
    <row r="13" spans="1:64" ht="27.95" customHeight="1" x14ac:dyDescent="0.2">
      <c r="A13" s="9" t="s">
        <v>2</v>
      </c>
      <c r="B13" s="68" t="s">
        <v>74</v>
      </c>
      <c r="C13" s="69"/>
      <c r="D13" s="69"/>
      <c r="E13" s="69"/>
      <c r="F13" s="69"/>
      <c r="G13" s="69"/>
      <c r="H13" s="69"/>
      <c r="I13" s="69"/>
      <c r="J13" s="69"/>
      <c r="K13" s="69"/>
      <c r="L13" s="69"/>
      <c r="M13" s="10"/>
      <c r="N13" s="75" t="str">
        <f>[1]КПК0218240!N13</f>
        <v>Чернівецька обласна державна адміністрація (обласна військова адміністрація)</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11"/>
      <c r="AU13" s="68" t="s">
        <v>77</v>
      </c>
      <c r="AV13" s="69"/>
      <c r="AW13" s="69"/>
      <c r="AX13" s="69"/>
      <c r="AY13" s="69"/>
      <c r="AZ13" s="69"/>
      <c r="BA13" s="69"/>
      <c r="BB13" s="69"/>
      <c r="BC13" s="11"/>
      <c r="BD13" s="11"/>
      <c r="BE13" s="11"/>
      <c r="BF13" s="11"/>
      <c r="BG13" s="11"/>
      <c r="BH13" s="11"/>
      <c r="BI13" s="11"/>
      <c r="BJ13" s="11"/>
      <c r="BK13" s="11"/>
      <c r="BL13" s="11"/>
    </row>
    <row r="14" spans="1:64" ht="21.75" customHeight="1" x14ac:dyDescent="0.2">
      <c r="A14" s="12"/>
      <c r="B14" s="72" t="s">
        <v>8</v>
      </c>
      <c r="C14" s="72"/>
      <c r="D14" s="72"/>
      <c r="E14" s="72"/>
      <c r="F14" s="72"/>
      <c r="G14" s="72"/>
      <c r="H14" s="72"/>
      <c r="I14" s="72"/>
      <c r="J14" s="72"/>
      <c r="K14" s="72"/>
      <c r="L14" s="72"/>
      <c r="M14" s="12"/>
      <c r="N14" s="76" t="s">
        <v>9</v>
      </c>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12"/>
      <c r="AU14" s="72" t="s">
        <v>10</v>
      </c>
      <c r="AV14" s="72"/>
      <c r="AW14" s="72"/>
      <c r="AX14" s="72"/>
      <c r="AY14" s="72"/>
      <c r="AZ14" s="72"/>
      <c r="BA14" s="72"/>
      <c r="BB14" s="72"/>
      <c r="BC14" s="12"/>
      <c r="BD14" s="12"/>
      <c r="BE14" s="12"/>
      <c r="BF14" s="12"/>
      <c r="BG14" s="12"/>
      <c r="BH14" s="12"/>
      <c r="BI14" s="12"/>
      <c r="BJ14" s="12"/>
      <c r="BK14" s="12"/>
      <c r="BL14" s="12"/>
    </row>
    <row r="15" spans="1:64" ht="6"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13"/>
      <c r="BF15" s="13"/>
      <c r="BG15" s="13"/>
      <c r="BH15" s="13"/>
      <c r="BI15" s="13"/>
      <c r="BJ15" s="13"/>
      <c r="BK15" s="13"/>
      <c r="BL15" s="13"/>
    </row>
    <row r="16" spans="1:64" ht="27.95" customHeight="1" x14ac:dyDescent="0.2">
      <c r="A16" s="14" t="s">
        <v>6</v>
      </c>
      <c r="B16" s="68" t="s">
        <v>83</v>
      </c>
      <c r="C16" s="69"/>
      <c r="D16" s="69"/>
      <c r="E16" s="69"/>
      <c r="F16" s="69"/>
      <c r="G16" s="69"/>
      <c r="H16" s="69"/>
      <c r="I16" s="69"/>
      <c r="J16" s="69"/>
      <c r="K16" s="69"/>
      <c r="L16" s="69"/>
      <c r="M16" s="10"/>
      <c r="N16" s="75" t="str">
        <f>N13</f>
        <v>Чернівецька обласна державна адміністрація (обласна військова адміністрація)</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11"/>
      <c r="AU16" s="68" t="s">
        <v>77</v>
      </c>
      <c r="AV16" s="69"/>
      <c r="AW16" s="69"/>
      <c r="AX16" s="69"/>
      <c r="AY16" s="69"/>
      <c r="AZ16" s="69"/>
      <c r="BA16" s="69"/>
      <c r="BB16" s="69"/>
      <c r="BC16" s="15"/>
      <c r="BD16" s="15"/>
      <c r="BE16" s="15"/>
      <c r="BF16" s="15"/>
      <c r="BG16" s="15"/>
      <c r="BH16" s="15"/>
      <c r="BI16" s="15"/>
      <c r="BJ16" s="15"/>
      <c r="BK16" s="15"/>
      <c r="BL16" s="16"/>
    </row>
    <row r="17" spans="1:80" ht="23.25" customHeight="1" x14ac:dyDescent="0.2">
      <c r="A17" s="17"/>
      <c r="B17" s="72" t="s">
        <v>8</v>
      </c>
      <c r="C17" s="72"/>
      <c r="D17" s="72"/>
      <c r="E17" s="72"/>
      <c r="F17" s="72"/>
      <c r="G17" s="72"/>
      <c r="H17" s="72"/>
      <c r="I17" s="72"/>
      <c r="J17" s="72"/>
      <c r="K17" s="72"/>
      <c r="L17" s="72"/>
      <c r="M17" s="12"/>
      <c r="N17" s="76" t="s">
        <v>11</v>
      </c>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12"/>
      <c r="AU17" s="72" t="s">
        <v>10</v>
      </c>
      <c r="AV17" s="72"/>
      <c r="AW17" s="72"/>
      <c r="AX17" s="72"/>
      <c r="AY17" s="72"/>
      <c r="AZ17" s="72"/>
      <c r="BA17" s="72"/>
      <c r="BB17" s="72"/>
      <c r="BC17" s="18"/>
      <c r="BD17" s="18"/>
      <c r="BE17" s="18"/>
      <c r="BF17" s="18"/>
      <c r="BG17" s="18"/>
      <c r="BH17" s="18"/>
      <c r="BI17" s="18"/>
      <c r="BJ17" s="18"/>
      <c r="BK17" s="19"/>
      <c r="BL17" s="18"/>
    </row>
    <row r="18" spans="1:80"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80" ht="27.95" customHeight="1" x14ac:dyDescent="0.2">
      <c r="A19" s="9" t="s">
        <v>7</v>
      </c>
      <c r="B19" s="68" t="s">
        <v>82</v>
      </c>
      <c r="C19" s="69"/>
      <c r="D19" s="69"/>
      <c r="E19" s="69"/>
      <c r="F19" s="69"/>
      <c r="G19" s="69"/>
      <c r="H19" s="69"/>
      <c r="I19" s="69"/>
      <c r="J19" s="69"/>
      <c r="K19" s="69"/>
      <c r="L19" s="69"/>
      <c r="M19"/>
      <c r="N19" s="68" t="s">
        <v>84</v>
      </c>
      <c r="O19" s="69"/>
      <c r="P19" s="69"/>
      <c r="Q19" s="69"/>
      <c r="R19" s="69"/>
      <c r="S19" s="69"/>
      <c r="T19" s="69"/>
      <c r="U19" s="69"/>
      <c r="V19" s="69"/>
      <c r="W19" s="69"/>
      <c r="X19" s="69"/>
      <c r="Y19" s="69"/>
      <c r="Z19" s="15"/>
      <c r="AA19" s="68" t="s">
        <v>85</v>
      </c>
      <c r="AB19" s="69"/>
      <c r="AC19" s="69"/>
      <c r="AD19" s="69"/>
      <c r="AE19" s="69"/>
      <c r="AF19" s="69"/>
      <c r="AG19" s="69"/>
      <c r="AH19" s="69"/>
      <c r="AI19" s="69"/>
      <c r="AJ19" s="15"/>
      <c r="AK19" s="70" t="s">
        <v>72</v>
      </c>
      <c r="AL19" s="71"/>
      <c r="AM19" s="71"/>
      <c r="AN19" s="71"/>
      <c r="AO19" s="71"/>
      <c r="AP19" s="71"/>
      <c r="AQ19" s="71"/>
      <c r="AR19" s="71"/>
      <c r="AS19" s="71"/>
      <c r="AT19" s="71"/>
      <c r="AU19" s="71"/>
      <c r="AV19" s="71"/>
      <c r="AW19" s="71"/>
      <c r="AX19" s="71"/>
      <c r="AY19" s="71"/>
      <c r="AZ19" s="71"/>
      <c r="BA19" s="71"/>
      <c r="BB19" s="71"/>
      <c r="BC19" s="71"/>
      <c r="BD19" s="15"/>
      <c r="BE19" s="68" t="s">
        <v>78</v>
      </c>
      <c r="BF19" s="69"/>
      <c r="BG19" s="69"/>
      <c r="BH19" s="69"/>
      <c r="BI19" s="69"/>
      <c r="BJ19" s="69"/>
      <c r="BK19" s="69"/>
      <c r="BL19" s="69"/>
    </row>
    <row r="20" spans="1:80" ht="23.25" customHeight="1" x14ac:dyDescent="0.2">
      <c r="A20"/>
      <c r="B20" s="72" t="s">
        <v>8</v>
      </c>
      <c r="C20" s="72"/>
      <c r="D20" s="72"/>
      <c r="E20" s="72"/>
      <c r="F20" s="72"/>
      <c r="G20" s="72"/>
      <c r="H20" s="72"/>
      <c r="I20" s="72"/>
      <c r="J20" s="72"/>
      <c r="K20" s="72"/>
      <c r="L20" s="72"/>
      <c r="M20"/>
      <c r="N20" s="72" t="s">
        <v>12</v>
      </c>
      <c r="O20" s="72"/>
      <c r="P20" s="72"/>
      <c r="Q20" s="72"/>
      <c r="R20" s="72"/>
      <c r="S20" s="72"/>
      <c r="T20" s="72"/>
      <c r="U20" s="72"/>
      <c r="V20" s="72"/>
      <c r="W20" s="72"/>
      <c r="X20" s="72"/>
      <c r="Y20" s="72"/>
      <c r="Z20" s="18"/>
      <c r="AA20" s="73" t="s">
        <v>13</v>
      </c>
      <c r="AB20" s="73"/>
      <c r="AC20" s="73"/>
      <c r="AD20" s="73"/>
      <c r="AE20" s="73"/>
      <c r="AF20" s="73"/>
      <c r="AG20" s="73"/>
      <c r="AH20" s="73"/>
      <c r="AI20" s="73"/>
      <c r="AJ20" s="18"/>
      <c r="AK20" s="74" t="s">
        <v>14</v>
      </c>
      <c r="AL20" s="74"/>
      <c r="AM20" s="74"/>
      <c r="AN20" s="74"/>
      <c r="AO20" s="74"/>
      <c r="AP20" s="74"/>
      <c r="AQ20" s="74"/>
      <c r="AR20" s="74"/>
      <c r="AS20" s="74"/>
      <c r="AT20" s="74"/>
      <c r="AU20" s="74"/>
      <c r="AV20" s="74"/>
      <c r="AW20" s="74"/>
      <c r="AX20" s="74"/>
      <c r="AY20" s="74"/>
      <c r="AZ20" s="74"/>
      <c r="BA20" s="74"/>
      <c r="BB20" s="74"/>
      <c r="BC20" s="74"/>
      <c r="BD20" s="18"/>
      <c r="BE20" s="72" t="s">
        <v>15</v>
      </c>
      <c r="BF20" s="72"/>
      <c r="BG20" s="72"/>
      <c r="BH20" s="72"/>
      <c r="BI20" s="72"/>
      <c r="BJ20" s="72"/>
      <c r="BK20" s="72"/>
      <c r="BL20" s="72"/>
    </row>
    <row r="21" spans="1:80" ht="15.95" customHeight="1" x14ac:dyDescent="0.2">
      <c r="A21" s="131" t="s">
        <v>115</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row>
    <row r="22" spans="1:80" ht="52.5" customHeight="1" x14ac:dyDescent="0.2">
      <c r="A22" s="48" t="s">
        <v>116</v>
      </c>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row>
    <row r="23" spans="1:80" ht="17.25" customHeight="1" x14ac:dyDescent="0.2">
      <c r="A23" s="139" t="s">
        <v>117</v>
      </c>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row>
    <row r="24" spans="1:80" ht="15.75" customHeight="1" x14ac:dyDescent="0.2">
      <c r="A24" s="131" t="s">
        <v>118</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row>
    <row r="25" spans="1:80" ht="15" customHeight="1" x14ac:dyDescent="0.2">
      <c r="A25" s="141" t="s">
        <v>79</v>
      </c>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row>
    <row r="26" spans="1:80" ht="21.75" customHeight="1" x14ac:dyDescent="0.2">
      <c r="A26" s="67" t="s">
        <v>0</v>
      </c>
      <c r="B26" s="67"/>
      <c r="C26" s="67" t="s">
        <v>1</v>
      </c>
      <c r="D26" s="67"/>
      <c r="E26" s="67"/>
      <c r="F26" s="67"/>
      <c r="G26" s="67"/>
      <c r="H26" s="67"/>
      <c r="I26" s="67"/>
      <c r="J26" s="67"/>
      <c r="K26" s="67"/>
      <c r="L26" s="67"/>
      <c r="M26" s="67"/>
      <c r="N26" s="67"/>
      <c r="O26" s="67"/>
      <c r="P26" s="67"/>
      <c r="Q26" s="67"/>
      <c r="R26" s="67"/>
      <c r="S26" s="67"/>
      <c r="T26" s="67"/>
      <c r="U26" s="67"/>
      <c r="V26" s="67"/>
      <c r="W26" s="67"/>
      <c r="X26" s="67"/>
      <c r="Y26" s="67"/>
      <c r="Z26" s="67"/>
      <c r="AA26" s="67" t="s">
        <v>119</v>
      </c>
      <c r="AB26" s="67"/>
      <c r="AC26" s="67"/>
      <c r="AD26" s="67"/>
      <c r="AE26" s="67"/>
      <c r="AF26" s="67"/>
      <c r="AG26" s="67"/>
      <c r="AH26" s="67"/>
      <c r="AI26" s="67"/>
      <c r="AJ26" s="67"/>
      <c r="AK26" s="67"/>
      <c r="AL26" s="67"/>
      <c r="AM26" s="67"/>
      <c r="AN26" s="67"/>
      <c r="AO26" s="67"/>
      <c r="AP26" s="67" t="s">
        <v>120</v>
      </c>
      <c r="AQ26" s="67"/>
      <c r="AR26" s="67"/>
      <c r="AS26" s="67"/>
      <c r="AT26" s="67"/>
      <c r="AU26" s="67"/>
      <c r="AV26" s="67"/>
      <c r="AW26" s="67"/>
      <c r="AX26" s="67"/>
      <c r="AY26" s="67"/>
      <c r="AZ26" s="67"/>
      <c r="BA26" s="67"/>
      <c r="BB26" s="67"/>
      <c r="BC26" s="67"/>
      <c r="BD26" s="67" t="s">
        <v>121</v>
      </c>
      <c r="BE26" s="67"/>
      <c r="BF26" s="67"/>
      <c r="BG26" s="67"/>
      <c r="BH26" s="67"/>
      <c r="BI26" s="67"/>
      <c r="BJ26" s="67"/>
      <c r="BK26" s="67"/>
      <c r="BL26" s="67"/>
      <c r="BM26" s="67"/>
      <c r="BN26" s="67"/>
      <c r="BO26" s="67"/>
      <c r="BP26" s="67"/>
      <c r="BQ26" s="67"/>
    </row>
    <row r="27" spans="1:80" ht="29.1" customHeight="1" x14ac:dyDescent="0.2">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t="s">
        <v>122</v>
      </c>
      <c r="AB27" s="67"/>
      <c r="AC27" s="67"/>
      <c r="AD27" s="67"/>
      <c r="AE27" s="67"/>
      <c r="AF27" s="67" t="s">
        <v>123</v>
      </c>
      <c r="AG27" s="67"/>
      <c r="AH27" s="67"/>
      <c r="AI27" s="67"/>
      <c r="AJ27" s="67"/>
      <c r="AK27" s="67" t="s">
        <v>124</v>
      </c>
      <c r="AL27" s="67"/>
      <c r="AM27" s="67"/>
      <c r="AN27" s="67"/>
      <c r="AO27" s="67"/>
      <c r="AP27" s="67" t="s">
        <v>122</v>
      </c>
      <c r="AQ27" s="67"/>
      <c r="AR27" s="67"/>
      <c r="AS27" s="67"/>
      <c r="AT27" s="67"/>
      <c r="AU27" s="67" t="s">
        <v>123</v>
      </c>
      <c r="AV27" s="67"/>
      <c r="AW27" s="67"/>
      <c r="AX27" s="67"/>
      <c r="AY27" s="67"/>
      <c r="AZ27" s="67" t="s">
        <v>124</v>
      </c>
      <c r="BA27" s="67"/>
      <c r="BB27" s="67"/>
      <c r="BC27" s="67"/>
      <c r="BD27" s="67" t="s">
        <v>122</v>
      </c>
      <c r="BE27" s="67"/>
      <c r="BF27" s="67"/>
      <c r="BG27" s="67"/>
      <c r="BH27" s="67"/>
      <c r="BI27" s="67" t="s">
        <v>123</v>
      </c>
      <c r="BJ27" s="67"/>
      <c r="BK27" s="67"/>
      <c r="BL27" s="67"/>
      <c r="BM27" s="67"/>
      <c r="BN27" s="67" t="s">
        <v>125</v>
      </c>
      <c r="BO27" s="67"/>
      <c r="BP27" s="67"/>
      <c r="BQ27" s="67"/>
    </row>
    <row r="28" spans="1:80" ht="15.95" customHeight="1" x14ac:dyDescent="0.2">
      <c r="A28" s="142">
        <v>1</v>
      </c>
      <c r="B28" s="142"/>
      <c r="C28" s="142">
        <v>2</v>
      </c>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3">
        <v>3</v>
      </c>
      <c r="AB28" s="144"/>
      <c r="AC28" s="144"/>
      <c r="AD28" s="144"/>
      <c r="AE28" s="145"/>
      <c r="AF28" s="143">
        <v>4</v>
      </c>
      <c r="AG28" s="144"/>
      <c r="AH28" s="144"/>
      <c r="AI28" s="144"/>
      <c r="AJ28" s="145"/>
      <c r="AK28" s="143">
        <v>5</v>
      </c>
      <c r="AL28" s="144"/>
      <c r="AM28" s="144"/>
      <c r="AN28" s="144"/>
      <c r="AO28" s="145"/>
      <c r="AP28" s="143">
        <v>6</v>
      </c>
      <c r="AQ28" s="144"/>
      <c r="AR28" s="144"/>
      <c r="AS28" s="144"/>
      <c r="AT28" s="145"/>
      <c r="AU28" s="143">
        <v>7</v>
      </c>
      <c r="AV28" s="144"/>
      <c r="AW28" s="144"/>
      <c r="AX28" s="144"/>
      <c r="AY28" s="145"/>
      <c r="AZ28" s="143">
        <v>8</v>
      </c>
      <c r="BA28" s="144"/>
      <c r="BB28" s="144"/>
      <c r="BC28" s="145"/>
      <c r="BD28" s="143">
        <v>9</v>
      </c>
      <c r="BE28" s="144"/>
      <c r="BF28" s="144"/>
      <c r="BG28" s="144"/>
      <c r="BH28" s="145"/>
      <c r="BI28" s="142">
        <v>10</v>
      </c>
      <c r="BJ28" s="142"/>
      <c r="BK28" s="142"/>
      <c r="BL28" s="142"/>
      <c r="BM28" s="142"/>
      <c r="BN28" s="142">
        <v>11</v>
      </c>
      <c r="BO28" s="142"/>
      <c r="BP28" s="142"/>
      <c r="BQ28" s="142"/>
    </row>
    <row r="29" spans="1:80" ht="15.75" hidden="1" customHeight="1" x14ac:dyDescent="0.2">
      <c r="A29" s="119" t="s">
        <v>4</v>
      </c>
      <c r="B29" s="119"/>
      <c r="C29" s="146" t="s">
        <v>5</v>
      </c>
      <c r="D29" s="146"/>
      <c r="E29" s="146"/>
      <c r="F29" s="146"/>
      <c r="G29" s="146"/>
      <c r="H29" s="146"/>
      <c r="I29" s="146"/>
      <c r="J29" s="146"/>
      <c r="K29" s="146"/>
      <c r="L29" s="146"/>
      <c r="M29" s="146"/>
      <c r="N29" s="146"/>
      <c r="O29" s="146"/>
      <c r="P29" s="146"/>
      <c r="Q29" s="146"/>
      <c r="R29" s="146"/>
      <c r="S29" s="146"/>
      <c r="T29" s="146"/>
      <c r="U29" s="146"/>
      <c r="V29" s="146"/>
      <c r="W29" s="146"/>
      <c r="X29" s="146"/>
      <c r="Y29" s="146"/>
      <c r="Z29" s="147"/>
      <c r="AA29" s="122" t="s">
        <v>33</v>
      </c>
      <c r="AB29" s="122"/>
      <c r="AC29" s="122"/>
      <c r="AD29" s="122"/>
      <c r="AE29" s="122"/>
      <c r="AF29" s="122" t="s">
        <v>34</v>
      </c>
      <c r="AG29" s="122"/>
      <c r="AH29" s="122"/>
      <c r="AI29" s="122"/>
      <c r="AJ29" s="122"/>
      <c r="AK29" s="148" t="s">
        <v>126</v>
      </c>
      <c r="AL29" s="148"/>
      <c r="AM29" s="148"/>
      <c r="AN29" s="148"/>
      <c r="AO29" s="148"/>
      <c r="AP29" s="122" t="s">
        <v>35</v>
      </c>
      <c r="AQ29" s="122"/>
      <c r="AR29" s="122"/>
      <c r="AS29" s="122"/>
      <c r="AT29" s="122"/>
      <c r="AU29" s="122" t="s">
        <v>36</v>
      </c>
      <c r="AV29" s="122"/>
      <c r="AW29" s="122"/>
      <c r="AX29" s="122"/>
      <c r="AY29" s="122"/>
      <c r="AZ29" s="148" t="s">
        <v>126</v>
      </c>
      <c r="BA29" s="148"/>
      <c r="BB29" s="148"/>
      <c r="BC29" s="148"/>
      <c r="BD29" s="149" t="s">
        <v>127</v>
      </c>
      <c r="BE29" s="149"/>
      <c r="BF29" s="149"/>
      <c r="BG29" s="149"/>
      <c r="BH29" s="149"/>
      <c r="BI29" s="149" t="s">
        <v>127</v>
      </c>
      <c r="BJ29" s="149"/>
      <c r="BK29" s="149"/>
      <c r="BL29" s="149"/>
      <c r="BM29" s="149"/>
      <c r="BN29" s="150" t="s">
        <v>126</v>
      </c>
      <c r="BO29" s="150"/>
      <c r="BP29" s="150"/>
      <c r="BQ29" s="150"/>
      <c r="CA29" s="1" t="s">
        <v>128</v>
      </c>
    </row>
    <row r="30" spans="1:80" s="154" customFormat="1" ht="12.75" customHeight="1" x14ac:dyDescent="0.2">
      <c r="A30" s="151">
        <v>1</v>
      </c>
      <c r="B30" s="151"/>
      <c r="C30" s="152" t="s">
        <v>129</v>
      </c>
      <c r="D30" s="64"/>
      <c r="E30" s="64"/>
      <c r="F30" s="64"/>
      <c r="G30" s="64"/>
      <c r="H30" s="64"/>
      <c r="I30" s="64"/>
      <c r="J30" s="64"/>
      <c r="K30" s="64"/>
      <c r="L30" s="64"/>
      <c r="M30" s="64"/>
      <c r="N30" s="64"/>
      <c r="O30" s="64"/>
      <c r="P30" s="64"/>
      <c r="Q30" s="64"/>
      <c r="R30" s="64"/>
      <c r="S30" s="64"/>
      <c r="T30" s="64"/>
      <c r="U30" s="64"/>
      <c r="V30" s="64"/>
      <c r="W30" s="64"/>
      <c r="X30" s="64"/>
      <c r="Y30" s="64"/>
      <c r="Z30" s="65"/>
      <c r="AA30" s="153">
        <v>1600000</v>
      </c>
      <c r="AB30" s="153"/>
      <c r="AC30" s="153"/>
      <c r="AD30" s="153"/>
      <c r="AE30" s="153"/>
      <c r="AF30" s="153">
        <v>0</v>
      </c>
      <c r="AG30" s="153"/>
      <c r="AH30" s="153"/>
      <c r="AI30" s="153"/>
      <c r="AJ30" s="153"/>
      <c r="AK30" s="153">
        <f>AA30+AF30</f>
        <v>1600000</v>
      </c>
      <c r="AL30" s="153"/>
      <c r="AM30" s="153"/>
      <c r="AN30" s="153"/>
      <c r="AO30" s="153"/>
      <c r="AP30" s="153">
        <v>1323805.32</v>
      </c>
      <c r="AQ30" s="153"/>
      <c r="AR30" s="153"/>
      <c r="AS30" s="153"/>
      <c r="AT30" s="153"/>
      <c r="AU30" s="153">
        <v>0</v>
      </c>
      <c r="AV30" s="153"/>
      <c r="AW30" s="153"/>
      <c r="AX30" s="153"/>
      <c r="AY30" s="153"/>
      <c r="AZ30" s="153">
        <f>AP30+AU30</f>
        <v>1323805.32</v>
      </c>
      <c r="BA30" s="153"/>
      <c r="BB30" s="153"/>
      <c r="BC30" s="153"/>
      <c r="BD30" s="153">
        <f>AP30-AA30</f>
        <v>-276194.67999999993</v>
      </c>
      <c r="BE30" s="153"/>
      <c r="BF30" s="153"/>
      <c r="BG30" s="153"/>
      <c r="BH30" s="153"/>
      <c r="BI30" s="153">
        <f>AU30-AF30</f>
        <v>0</v>
      </c>
      <c r="BJ30" s="153"/>
      <c r="BK30" s="153"/>
      <c r="BL30" s="153"/>
      <c r="BM30" s="153"/>
      <c r="BN30" s="153">
        <f>BD30+BI30</f>
        <v>-276194.67999999993</v>
      </c>
      <c r="BO30" s="153"/>
      <c r="BP30" s="153"/>
      <c r="BQ30" s="153"/>
      <c r="CA30" s="154" t="s">
        <v>130</v>
      </c>
    </row>
    <row r="31" spans="1:80" ht="51" customHeight="1" x14ac:dyDescent="0.2">
      <c r="A31" s="155" t="s">
        <v>131</v>
      </c>
      <c r="B31" s="156"/>
      <c r="C31" s="157" t="s">
        <v>132</v>
      </c>
      <c r="D31" s="158"/>
      <c r="E31" s="158"/>
      <c r="F31" s="158"/>
      <c r="G31" s="158"/>
      <c r="H31" s="158"/>
      <c r="I31" s="158"/>
      <c r="J31" s="158"/>
      <c r="K31" s="158"/>
      <c r="L31" s="158"/>
      <c r="M31" s="158"/>
      <c r="N31" s="158"/>
      <c r="O31" s="158"/>
      <c r="P31" s="158"/>
      <c r="Q31" s="158"/>
      <c r="R31" s="158"/>
      <c r="S31" s="158"/>
      <c r="T31" s="158"/>
      <c r="U31" s="158"/>
      <c r="V31" s="158"/>
      <c r="W31" s="158"/>
      <c r="X31" s="158"/>
      <c r="Y31" s="158"/>
      <c r="Z31" s="159"/>
      <c r="AA31" s="50">
        <v>695000</v>
      </c>
      <c r="AB31" s="50"/>
      <c r="AC31" s="50"/>
      <c r="AD31" s="50"/>
      <c r="AE31" s="50"/>
      <c r="AF31" s="50">
        <v>0</v>
      </c>
      <c r="AG31" s="50"/>
      <c r="AH31" s="50"/>
      <c r="AI31" s="50"/>
      <c r="AJ31" s="50"/>
      <c r="AK31" s="50">
        <f>AA31+AF31</f>
        <v>695000</v>
      </c>
      <c r="AL31" s="50"/>
      <c r="AM31" s="50"/>
      <c r="AN31" s="50"/>
      <c r="AO31" s="50"/>
      <c r="AP31" s="50">
        <v>420803.65</v>
      </c>
      <c r="AQ31" s="50"/>
      <c r="AR31" s="50"/>
      <c r="AS31" s="50"/>
      <c r="AT31" s="50"/>
      <c r="AU31" s="50">
        <v>0</v>
      </c>
      <c r="AV31" s="50"/>
      <c r="AW31" s="50"/>
      <c r="AX31" s="50"/>
      <c r="AY31" s="50"/>
      <c r="AZ31" s="50">
        <f>AP31+AU31</f>
        <v>420803.65</v>
      </c>
      <c r="BA31" s="50"/>
      <c r="BB31" s="50"/>
      <c r="BC31" s="50"/>
      <c r="BD31" s="50">
        <f>AP31-AA31</f>
        <v>-274196.34999999998</v>
      </c>
      <c r="BE31" s="50"/>
      <c r="BF31" s="50"/>
      <c r="BG31" s="50"/>
      <c r="BH31" s="50"/>
      <c r="BI31" s="50">
        <f>AU31-AF31</f>
        <v>0</v>
      </c>
      <c r="BJ31" s="50"/>
      <c r="BK31" s="50"/>
      <c r="BL31" s="50"/>
      <c r="BM31" s="50"/>
      <c r="BN31" s="50">
        <f>BD31+BI31</f>
        <v>-274196.34999999998</v>
      </c>
      <c r="BO31" s="50"/>
      <c r="BP31" s="50"/>
      <c r="BQ31" s="50"/>
    </row>
    <row r="32" spans="1:80" ht="38.25" customHeight="1" x14ac:dyDescent="0.2">
      <c r="A32" s="155"/>
      <c r="B32" s="156"/>
      <c r="C32" s="160" t="s">
        <v>133</v>
      </c>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2"/>
      <c r="CB32" s="1" t="s">
        <v>134</v>
      </c>
    </row>
    <row r="33" spans="1:79" ht="38.25" customHeight="1" x14ac:dyDescent="0.2">
      <c r="A33" s="155" t="s">
        <v>135</v>
      </c>
      <c r="B33" s="156"/>
      <c r="C33" s="163" t="s">
        <v>136</v>
      </c>
      <c r="D33" s="158"/>
      <c r="E33" s="158"/>
      <c r="F33" s="158"/>
      <c r="G33" s="158"/>
      <c r="H33" s="158"/>
      <c r="I33" s="158"/>
      <c r="J33" s="158"/>
      <c r="K33" s="158"/>
      <c r="L33" s="158"/>
      <c r="M33" s="158"/>
      <c r="N33" s="158"/>
      <c r="O33" s="158"/>
      <c r="P33" s="158"/>
      <c r="Q33" s="158"/>
      <c r="R33" s="158"/>
      <c r="S33" s="158"/>
      <c r="T33" s="158"/>
      <c r="U33" s="158"/>
      <c r="V33" s="158"/>
      <c r="W33" s="158"/>
      <c r="X33" s="158"/>
      <c r="Y33" s="158"/>
      <c r="Z33" s="159"/>
      <c r="AA33" s="50">
        <v>905000</v>
      </c>
      <c r="AB33" s="50"/>
      <c r="AC33" s="50"/>
      <c r="AD33" s="50"/>
      <c r="AE33" s="50"/>
      <c r="AF33" s="50">
        <v>0</v>
      </c>
      <c r="AG33" s="50"/>
      <c r="AH33" s="50"/>
      <c r="AI33" s="50"/>
      <c r="AJ33" s="50"/>
      <c r="AK33" s="50">
        <f>AA33+AF33</f>
        <v>905000</v>
      </c>
      <c r="AL33" s="50"/>
      <c r="AM33" s="50"/>
      <c r="AN33" s="50"/>
      <c r="AO33" s="50"/>
      <c r="AP33" s="50">
        <v>903001.67</v>
      </c>
      <c r="AQ33" s="50"/>
      <c r="AR33" s="50"/>
      <c r="AS33" s="50"/>
      <c r="AT33" s="50"/>
      <c r="AU33" s="50">
        <v>0</v>
      </c>
      <c r="AV33" s="50"/>
      <c r="AW33" s="50"/>
      <c r="AX33" s="50"/>
      <c r="AY33" s="50"/>
      <c r="AZ33" s="50">
        <f>AP33+AU33</f>
        <v>903001.67</v>
      </c>
      <c r="BA33" s="50"/>
      <c r="BB33" s="50"/>
      <c r="BC33" s="50"/>
      <c r="BD33" s="50">
        <f>AP33-AA33</f>
        <v>-1998.3299999999581</v>
      </c>
      <c r="BE33" s="50"/>
      <c r="BF33" s="50"/>
      <c r="BG33" s="50"/>
      <c r="BH33" s="50"/>
      <c r="BI33" s="50">
        <f>AU33-AF33</f>
        <v>0</v>
      </c>
      <c r="BJ33" s="50"/>
      <c r="BK33" s="50"/>
      <c r="BL33" s="50"/>
      <c r="BM33" s="50"/>
      <c r="BN33" s="50">
        <f>BD33+BI33</f>
        <v>-1998.3299999999581</v>
      </c>
      <c r="BO33" s="50"/>
      <c r="BP33" s="50"/>
      <c r="BQ33" s="50"/>
    </row>
    <row r="35" spans="1:79" ht="15.75" customHeight="1" x14ac:dyDescent="0.2">
      <c r="A35" s="131" t="s">
        <v>137</v>
      </c>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row>
    <row r="36" spans="1:79" ht="15" customHeight="1" x14ac:dyDescent="0.2">
      <c r="A36" s="141" t="s">
        <v>79</v>
      </c>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row>
    <row r="37" spans="1:79" ht="28.5" customHeight="1" x14ac:dyDescent="0.2">
      <c r="A37" s="164" t="s">
        <v>0</v>
      </c>
      <c r="B37" s="165"/>
      <c r="C37" s="67" t="s">
        <v>1</v>
      </c>
      <c r="D37" s="67"/>
      <c r="E37" s="67"/>
      <c r="F37" s="67"/>
      <c r="G37" s="67"/>
      <c r="H37" s="67"/>
      <c r="I37" s="67"/>
      <c r="J37" s="67"/>
      <c r="K37" s="67"/>
      <c r="L37" s="67"/>
      <c r="M37" s="67"/>
      <c r="N37" s="67"/>
      <c r="O37" s="67"/>
      <c r="P37" s="67"/>
      <c r="Q37" s="67"/>
      <c r="R37" s="67"/>
      <c r="S37" s="67" t="s">
        <v>119</v>
      </c>
      <c r="T37" s="67"/>
      <c r="U37" s="67"/>
      <c r="V37" s="67"/>
      <c r="W37" s="67"/>
      <c r="X37" s="67"/>
      <c r="Y37" s="67"/>
      <c r="Z37" s="67"/>
      <c r="AA37" s="67"/>
      <c r="AB37" s="67"/>
      <c r="AC37" s="67"/>
      <c r="AD37" s="67"/>
      <c r="AE37" s="67"/>
      <c r="AF37" s="67"/>
      <c r="AG37" s="67"/>
      <c r="AH37" s="67"/>
      <c r="AI37" s="67" t="s">
        <v>120</v>
      </c>
      <c r="AJ37" s="67"/>
      <c r="AK37" s="67"/>
      <c r="AL37" s="67"/>
      <c r="AM37" s="67"/>
      <c r="AN37" s="67"/>
      <c r="AO37" s="67"/>
      <c r="AP37" s="67"/>
      <c r="AQ37" s="67"/>
      <c r="AR37" s="67"/>
      <c r="AS37" s="67"/>
      <c r="AT37" s="67"/>
      <c r="AU37" s="67"/>
      <c r="AV37" s="67"/>
      <c r="AW37" s="67"/>
      <c r="AX37" s="67"/>
      <c r="AY37" s="67" t="s">
        <v>121</v>
      </c>
      <c r="AZ37" s="67"/>
      <c r="BA37" s="67"/>
      <c r="BB37" s="67"/>
      <c r="BC37" s="67"/>
      <c r="BD37" s="67"/>
      <c r="BE37" s="67"/>
      <c r="BF37" s="67"/>
      <c r="BG37" s="67"/>
      <c r="BH37" s="67"/>
      <c r="BI37" s="67"/>
      <c r="BJ37" s="67"/>
      <c r="BK37" s="67"/>
      <c r="BL37" s="67"/>
      <c r="BM37" s="67"/>
      <c r="BN37" s="67"/>
      <c r="BO37" s="166"/>
      <c r="BP37" s="166"/>
      <c r="BQ37" s="166"/>
    </row>
    <row r="38" spans="1:79" ht="18" hidden="1" customHeight="1" x14ac:dyDescent="0.2">
      <c r="A38" s="119" t="s">
        <v>4</v>
      </c>
      <c r="B38" s="119"/>
      <c r="C38" s="120" t="s">
        <v>5</v>
      </c>
      <c r="D38" s="120"/>
      <c r="E38" s="120"/>
      <c r="F38" s="120"/>
      <c r="G38" s="120"/>
      <c r="H38" s="120"/>
      <c r="I38" s="120"/>
      <c r="J38" s="120"/>
      <c r="K38" s="120"/>
      <c r="L38" s="120"/>
      <c r="M38" s="120"/>
      <c r="N38" s="120"/>
      <c r="O38" s="120"/>
      <c r="P38" s="120"/>
      <c r="Q38" s="120"/>
      <c r="R38" s="120"/>
      <c r="S38" s="122" t="s">
        <v>138</v>
      </c>
      <c r="T38" s="122"/>
      <c r="U38" s="122"/>
      <c r="V38" s="122"/>
      <c r="W38" s="122"/>
      <c r="X38" s="122" t="s">
        <v>139</v>
      </c>
      <c r="Y38" s="122"/>
      <c r="Z38" s="122"/>
      <c r="AA38" s="122"/>
      <c r="AB38" s="122"/>
      <c r="AC38" s="148" t="s">
        <v>126</v>
      </c>
      <c r="AD38" s="150"/>
      <c r="AE38" s="150"/>
      <c r="AF38" s="150"/>
      <c r="AG38" s="150"/>
      <c r="AH38" s="150"/>
      <c r="AI38" s="122" t="s">
        <v>140</v>
      </c>
      <c r="AJ38" s="122"/>
      <c r="AK38" s="122"/>
      <c r="AL38" s="122"/>
      <c r="AM38" s="122"/>
      <c r="AN38" s="122" t="s">
        <v>141</v>
      </c>
      <c r="AO38" s="122"/>
      <c r="AP38" s="122"/>
      <c r="AQ38" s="122"/>
      <c r="AR38" s="122"/>
      <c r="AS38" s="148" t="s">
        <v>126</v>
      </c>
      <c r="AT38" s="150"/>
      <c r="AU38" s="150"/>
      <c r="AV38" s="150"/>
      <c r="AW38" s="150"/>
      <c r="AX38" s="150"/>
      <c r="AY38" s="167" t="s">
        <v>142</v>
      </c>
      <c r="AZ38" s="168"/>
      <c r="BA38" s="168"/>
      <c r="BB38" s="168"/>
      <c r="BC38" s="169"/>
      <c r="BD38" s="167" t="s">
        <v>142</v>
      </c>
      <c r="BE38" s="168"/>
      <c r="BF38" s="168"/>
      <c r="BG38" s="168"/>
      <c r="BH38" s="169"/>
      <c r="BI38" s="150" t="s">
        <v>126</v>
      </c>
      <c r="BJ38" s="150"/>
      <c r="BK38" s="150"/>
      <c r="BL38" s="150"/>
      <c r="BM38" s="150"/>
      <c r="BN38" s="150"/>
      <c r="BO38" s="170"/>
      <c r="BP38" s="170"/>
      <c r="BQ38" s="170"/>
      <c r="CA38" s="1" t="s">
        <v>143</v>
      </c>
    </row>
    <row r="39" spans="1:79" s="186" customFormat="1" ht="16.5" customHeight="1" x14ac:dyDescent="0.25">
      <c r="A39" s="171" t="s">
        <v>2</v>
      </c>
      <c r="B39" s="171"/>
      <c r="C39" s="172" t="s">
        <v>144</v>
      </c>
      <c r="D39" s="172"/>
      <c r="E39" s="172"/>
      <c r="F39" s="172"/>
      <c r="G39" s="172"/>
      <c r="H39" s="172"/>
      <c r="I39" s="172"/>
      <c r="J39" s="172"/>
      <c r="K39" s="172"/>
      <c r="L39" s="172"/>
      <c r="M39" s="172"/>
      <c r="N39" s="172"/>
      <c r="O39" s="172"/>
      <c r="P39" s="172"/>
      <c r="Q39" s="172"/>
      <c r="R39" s="172"/>
      <c r="S39" s="173" t="s">
        <v>145</v>
      </c>
      <c r="T39" s="174"/>
      <c r="U39" s="174"/>
      <c r="V39" s="174"/>
      <c r="W39" s="174"/>
      <c r="X39" s="175"/>
      <c r="Y39" s="175"/>
      <c r="Z39" s="175"/>
      <c r="AA39" s="175"/>
      <c r="AB39" s="175"/>
      <c r="AC39" s="175"/>
      <c r="AD39" s="175"/>
      <c r="AE39" s="175"/>
      <c r="AF39" s="175"/>
      <c r="AG39" s="175"/>
      <c r="AH39" s="176"/>
      <c r="AI39" s="177">
        <f>AI41+AI42</f>
        <v>0</v>
      </c>
      <c r="AJ39" s="178"/>
      <c r="AK39" s="178"/>
      <c r="AL39" s="178"/>
      <c r="AM39" s="178"/>
      <c r="AN39" s="179"/>
      <c r="AO39" s="179"/>
      <c r="AP39" s="179"/>
      <c r="AQ39" s="179"/>
      <c r="AR39" s="179"/>
      <c r="AS39" s="179"/>
      <c r="AT39" s="179"/>
      <c r="AU39" s="179"/>
      <c r="AV39" s="179"/>
      <c r="AW39" s="179"/>
      <c r="AX39" s="180"/>
      <c r="AY39" s="181" t="s">
        <v>145</v>
      </c>
      <c r="AZ39" s="182"/>
      <c r="BA39" s="182"/>
      <c r="BB39" s="182"/>
      <c r="BC39" s="182"/>
      <c r="BD39" s="183"/>
      <c r="BE39" s="183"/>
      <c r="BF39" s="183"/>
      <c r="BG39" s="183"/>
      <c r="BH39" s="183"/>
      <c r="BI39" s="183"/>
      <c r="BJ39" s="183"/>
      <c r="BK39" s="183"/>
      <c r="BL39" s="183"/>
      <c r="BM39" s="183"/>
      <c r="BN39" s="184"/>
      <c r="BO39" s="185"/>
      <c r="BP39" s="185"/>
      <c r="BQ39" s="185"/>
    </row>
    <row r="40" spans="1:79" ht="15.75" customHeight="1" x14ac:dyDescent="0.2">
      <c r="A40" s="187" t="s">
        <v>146</v>
      </c>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88"/>
      <c r="BC40" s="188"/>
      <c r="BD40" s="188"/>
      <c r="BE40" s="188"/>
      <c r="BF40" s="188"/>
      <c r="BG40" s="188"/>
      <c r="BH40" s="188"/>
      <c r="BI40" s="188"/>
      <c r="BJ40" s="188"/>
      <c r="BK40" s="188"/>
      <c r="BL40" s="188"/>
      <c r="BM40" s="188"/>
      <c r="BN40" s="189"/>
      <c r="BO40" s="170"/>
      <c r="BP40" s="170"/>
      <c r="BQ40" s="170"/>
    </row>
    <row r="41" spans="1:79" s="201" customFormat="1" ht="15.75" customHeight="1" x14ac:dyDescent="0.25">
      <c r="A41" s="190" t="s">
        <v>131</v>
      </c>
      <c r="B41" s="190"/>
      <c r="C41" s="120" t="s">
        <v>147</v>
      </c>
      <c r="D41" s="120"/>
      <c r="E41" s="120"/>
      <c r="F41" s="120"/>
      <c r="G41" s="120"/>
      <c r="H41" s="120"/>
      <c r="I41" s="120"/>
      <c r="J41" s="120"/>
      <c r="K41" s="120"/>
      <c r="L41" s="120"/>
      <c r="M41" s="120"/>
      <c r="N41" s="120"/>
      <c r="O41" s="120"/>
      <c r="P41" s="120"/>
      <c r="Q41" s="120"/>
      <c r="R41" s="120"/>
      <c r="S41" s="191" t="s">
        <v>145</v>
      </c>
      <c r="T41" s="192"/>
      <c r="U41" s="192"/>
      <c r="V41" s="192"/>
      <c r="W41" s="192"/>
      <c r="X41" s="193"/>
      <c r="Y41" s="193"/>
      <c r="Z41" s="193"/>
      <c r="AA41" s="193"/>
      <c r="AB41" s="193"/>
      <c r="AC41" s="193"/>
      <c r="AD41" s="193"/>
      <c r="AE41" s="193"/>
      <c r="AF41" s="193"/>
      <c r="AG41" s="193"/>
      <c r="AH41" s="194"/>
      <c r="AI41" s="195">
        <v>0</v>
      </c>
      <c r="AJ41" s="196"/>
      <c r="AK41" s="196"/>
      <c r="AL41" s="196"/>
      <c r="AM41" s="196"/>
      <c r="AN41" s="197"/>
      <c r="AO41" s="197"/>
      <c r="AP41" s="197"/>
      <c r="AQ41" s="197"/>
      <c r="AR41" s="197"/>
      <c r="AS41" s="197"/>
      <c r="AT41" s="197"/>
      <c r="AU41" s="197"/>
      <c r="AV41" s="197"/>
      <c r="AW41" s="197"/>
      <c r="AX41" s="198"/>
      <c r="AY41" s="199" t="s">
        <v>145</v>
      </c>
      <c r="AZ41" s="200"/>
      <c r="BA41" s="200"/>
      <c r="BB41" s="200"/>
      <c r="BC41" s="200"/>
      <c r="BD41" s="193"/>
      <c r="BE41" s="193"/>
      <c r="BF41" s="193"/>
      <c r="BG41" s="193"/>
      <c r="BH41" s="193"/>
      <c r="BI41" s="193"/>
      <c r="BJ41" s="193"/>
      <c r="BK41" s="193"/>
      <c r="BL41" s="193"/>
      <c r="BM41" s="193"/>
      <c r="BN41" s="194"/>
      <c r="BO41" s="5"/>
      <c r="BP41" s="5"/>
      <c r="BQ41" s="5"/>
    </row>
    <row r="42" spans="1:79" s="201" customFormat="1" ht="15.75" customHeight="1" x14ac:dyDescent="0.25">
      <c r="A42" s="190" t="s">
        <v>135</v>
      </c>
      <c r="B42" s="190"/>
      <c r="C42" s="120" t="s">
        <v>148</v>
      </c>
      <c r="D42" s="120"/>
      <c r="E42" s="120"/>
      <c r="F42" s="120"/>
      <c r="G42" s="120"/>
      <c r="H42" s="120"/>
      <c r="I42" s="120"/>
      <c r="J42" s="120"/>
      <c r="K42" s="120"/>
      <c r="L42" s="120"/>
      <c r="M42" s="120"/>
      <c r="N42" s="120"/>
      <c r="O42" s="120"/>
      <c r="P42" s="120"/>
      <c r="Q42" s="120"/>
      <c r="R42" s="120"/>
      <c r="S42" s="191" t="s">
        <v>145</v>
      </c>
      <c r="T42" s="192"/>
      <c r="U42" s="192"/>
      <c r="V42" s="192"/>
      <c r="W42" s="192"/>
      <c r="X42" s="193"/>
      <c r="Y42" s="193"/>
      <c r="Z42" s="193"/>
      <c r="AA42" s="193"/>
      <c r="AB42" s="193"/>
      <c r="AC42" s="193"/>
      <c r="AD42" s="193"/>
      <c r="AE42" s="193"/>
      <c r="AF42" s="193"/>
      <c r="AG42" s="193"/>
      <c r="AH42" s="194"/>
      <c r="AI42" s="195">
        <v>0</v>
      </c>
      <c r="AJ42" s="196"/>
      <c r="AK42" s="196"/>
      <c r="AL42" s="196"/>
      <c r="AM42" s="196"/>
      <c r="AN42" s="197"/>
      <c r="AO42" s="197"/>
      <c r="AP42" s="197"/>
      <c r="AQ42" s="197"/>
      <c r="AR42" s="197"/>
      <c r="AS42" s="197"/>
      <c r="AT42" s="197"/>
      <c r="AU42" s="197"/>
      <c r="AV42" s="197"/>
      <c r="AW42" s="197"/>
      <c r="AX42" s="198"/>
      <c r="AY42" s="199" t="s">
        <v>145</v>
      </c>
      <c r="AZ42" s="200"/>
      <c r="BA42" s="200"/>
      <c r="BB42" s="200"/>
      <c r="BC42" s="200"/>
      <c r="BD42" s="193"/>
      <c r="BE42" s="193"/>
      <c r="BF42" s="193"/>
      <c r="BG42" s="193"/>
      <c r="BH42" s="193"/>
      <c r="BI42" s="193"/>
      <c r="BJ42" s="193"/>
      <c r="BK42" s="193"/>
      <c r="BL42" s="193"/>
      <c r="BM42" s="193"/>
      <c r="BN42" s="194"/>
      <c r="BO42" s="5"/>
      <c r="BP42" s="5"/>
      <c r="BQ42" s="5"/>
    </row>
    <row r="43" spans="1:79" ht="15.75" customHeight="1" x14ac:dyDescent="0.2">
      <c r="A43" s="202" t="s">
        <v>149</v>
      </c>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1"/>
      <c r="BO43" s="170"/>
      <c r="BP43" s="170"/>
      <c r="BQ43" s="170"/>
    </row>
    <row r="44" spans="1:79" s="186" customFormat="1" ht="15" customHeight="1" x14ac:dyDescent="0.25">
      <c r="A44" s="203" t="s">
        <v>6</v>
      </c>
      <c r="B44" s="204"/>
      <c r="C44" s="205" t="s">
        <v>150</v>
      </c>
      <c r="D44" s="206"/>
      <c r="E44" s="206"/>
      <c r="F44" s="206"/>
      <c r="G44" s="206"/>
      <c r="H44" s="206"/>
      <c r="I44" s="206"/>
      <c r="J44" s="206"/>
      <c r="K44" s="206"/>
      <c r="L44" s="206"/>
      <c r="M44" s="206"/>
      <c r="N44" s="206"/>
      <c r="O44" s="206"/>
      <c r="P44" s="206"/>
      <c r="Q44" s="206"/>
      <c r="R44" s="207"/>
      <c r="S44" s="208">
        <f>S46+S47+S48+S49</f>
        <v>0</v>
      </c>
      <c r="T44" s="209"/>
      <c r="U44" s="209"/>
      <c r="V44" s="209"/>
      <c r="W44" s="209"/>
      <c r="X44" s="209"/>
      <c r="Y44" s="209"/>
      <c r="Z44" s="209"/>
      <c r="AA44" s="209"/>
      <c r="AB44" s="209"/>
      <c r="AC44" s="209"/>
      <c r="AD44" s="209"/>
      <c r="AE44" s="209"/>
      <c r="AF44" s="209"/>
      <c r="AG44" s="209"/>
      <c r="AH44" s="210"/>
      <c r="AI44" s="208">
        <f>AI46+AI47+AI48+AI49</f>
        <v>0</v>
      </c>
      <c r="AJ44" s="209"/>
      <c r="AK44" s="209"/>
      <c r="AL44" s="209"/>
      <c r="AM44" s="209"/>
      <c r="AN44" s="209"/>
      <c r="AO44" s="209"/>
      <c r="AP44" s="209"/>
      <c r="AQ44" s="209"/>
      <c r="AR44" s="209"/>
      <c r="AS44" s="209"/>
      <c r="AT44" s="209"/>
      <c r="AU44" s="209"/>
      <c r="AV44" s="209"/>
      <c r="AW44" s="209"/>
      <c r="AX44" s="210"/>
      <c r="AY44" s="208">
        <f>AY46+AY47+AY48+AY49</f>
        <v>0</v>
      </c>
      <c r="AZ44" s="209"/>
      <c r="BA44" s="209"/>
      <c r="BB44" s="209"/>
      <c r="BC44" s="209"/>
      <c r="BD44" s="209"/>
      <c r="BE44" s="209"/>
      <c r="BF44" s="209"/>
      <c r="BG44" s="209"/>
      <c r="BH44" s="209"/>
      <c r="BI44" s="209"/>
      <c r="BJ44" s="209"/>
      <c r="BK44" s="209"/>
      <c r="BL44" s="209"/>
      <c r="BM44" s="209"/>
      <c r="BN44" s="210"/>
      <c r="BO44" s="185"/>
      <c r="BP44" s="185"/>
      <c r="BQ44" s="185"/>
    </row>
    <row r="45" spans="1:79" s="212" customFormat="1" ht="15" customHeight="1" x14ac:dyDescent="0.2">
      <c r="A45" s="211" t="s">
        <v>146</v>
      </c>
    </row>
    <row r="46" spans="1:79" s="201" customFormat="1" ht="15" customHeight="1" x14ac:dyDescent="0.25">
      <c r="A46" s="190" t="s">
        <v>151</v>
      </c>
      <c r="B46" s="190"/>
      <c r="C46" s="120" t="s">
        <v>152</v>
      </c>
      <c r="D46" s="120"/>
      <c r="E46" s="120"/>
      <c r="F46" s="120"/>
      <c r="G46" s="120"/>
      <c r="H46" s="120"/>
      <c r="I46" s="120"/>
      <c r="J46" s="120"/>
      <c r="K46" s="120"/>
      <c r="L46" s="120"/>
      <c r="M46" s="120"/>
      <c r="N46" s="120"/>
      <c r="O46" s="120"/>
      <c r="P46" s="120"/>
      <c r="Q46" s="120"/>
      <c r="R46" s="120"/>
      <c r="S46" s="213">
        <v>0</v>
      </c>
      <c r="T46" s="214"/>
      <c r="U46" s="214"/>
      <c r="V46" s="214"/>
      <c r="W46" s="214"/>
      <c r="X46" s="215"/>
      <c r="Y46" s="215"/>
      <c r="Z46" s="215"/>
      <c r="AA46" s="215"/>
      <c r="AB46" s="215"/>
      <c r="AC46" s="215"/>
      <c r="AD46" s="215"/>
      <c r="AE46" s="215"/>
      <c r="AF46" s="215"/>
      <c r="AG46" s="215"/>
      <c r="AH46" s="216"/>
      <c r="AI46" s="195">
        <v>0</v>
      </c>
      <c r="AJ46" s="196"/>
      <c r="AK46" s="196"/>
      <c r="AL46" s="196"/>
      <c r="AM46" s="196"/>
      <c r="AN46" s="196"/>
      <c r="AO46" s="196"/>
      <c r="AP46" s="196"/>
      <c r="AQ46" s="196"/>
      <c r="AR46" s="196"/>
      <c r="AS46" s="196"/>
      <c r="AT46" s="196"/>
      <c r="AU46" s="196"/>
      <c r="AV46" s="196"/>
      <c r="AW46" s="196"/>
      <c r="AX46" s="217"/>
      <c r="AY46" s="218">
        <f>AI46-S46</f>
        <v>0</v>
      </c>
      <c r="AZ46" s="219"/>
      <c r="BA46" s="219"/>
      <c r="BB46" s="219"/>
      <c r="BC46" s="219"/>
      <c r="BD46" s="215"/>
      <c r="BE46" s="215"/>
      <c r="BF46" s="215"/>
      <c r="BG46" s="215"/>
      <c r="BH46" s="215"/>
      <c r="BI46" s="215"/>
      <c r="BJ46" s="215"/>
      <c r="BK46" s="215"/>
      <c r="BL46" s="215"/>
      <c r="BM46" s="215"/>
      <c r="BN46" s="216"/>
      <c r="BO46" s="5"/>
      <c r="BP46" s="5"/>
      <c r="BQ46" s="5"/>
    </row>
    <row r="47" spans="1:79" s="201" customFormat="1" ht="15.75" customHeight="1" x14ac:dyDescent="0.25">
      <c r="A47" s="190" t="s">
        <v>153</v>
      </c>
      <c r="B47" s="190"/>
      <c r="C47" s="120" t="s">
        <v>154</v>
      </c>
      <c r="D47" s="120"/>
      <c r="E47" s="120"/>
      <c r="F47" s="120"/>
      <c r="G47" s="120"/>
      <c r="H47" s="120"/>
      <c r="I47" s="120"/>
      <c r="J47" s="120"/>
      <c r="K47" s="120"/>
      <c r="L47" s="120"/>
      <c r="M47" s="120"/>
      <c r="N47" s="120"/>
      <c r="O47" s="120"/>
      <c r="P47" s="120"/>
      <c r="Q47" s="120"/>
      <c r="R47" s="120"/>
      <c r="S47" s="213">
        <v>0</v>
      </c>
      <c r="T47" s="214"/>
      <c r="U47" s="214"/>
      <c r="V47" s="214"/>
      <c r="W47" s="214"/>
      <c r="X47" s="215"/>
      <c r="Y47" s="215"/>
      <c r="Z47" s="215"/>
      <c r="AA47" s="215"/>
      <c r="AB47" s="215"/>
      <c r="AC47" s="215"/>
      <c r="AD47" s="215"/>
      <c r="AE47" s="215"/>
      <c r="AF47" s="215"/>
      <c r="AG47" s="215"/>
      <c r="AH47" s="216"/>
      <c r="AI47" s="195">
        <v>0</v>
      </c>
      <c r="AJ47" s="196"/>
      <c r="AK47" s="196"/>
      <c r="AL47" s="196"/>
      <c r="AM47" s="196"/>
      <c r="AN47" s="197"/>
      <c r="AO47" s="197"/>
      <c r="AP47" s="197"/>
      <c r="AQ47" s="197"/>
      <c r="AR47" s="197"/>
      <c r="AS47" s="197"/>
      <c r="AT47" s="197"/>
      <c r="AU47" s="197"/>
      <c r="AV47" s="197"/>
      <c r="AW47" s="197"/>
      <c r="AX47" s="198"/>
      <c r="AY47" s="218">
        <f>AI47-S47</f>
        <v>0</v>
      </c>
      <c r="AZ47" s="219"/>
      <c r="BA47" s="219"/>
      <c r="BB47" s="219"/>
      <c r="BC47" s="219"/>
      <c r="BD47" s="215"/>
      <c r="BE47" s="215"/>
      <c r="BF47" s="215"/>
      <c r="BG47" s="215"/>
      <c r="BH47" s="215"/>
      <c r="BI47" s="215"/>
      <c r="BJ47" s="215"/>
      <c r="BK47" s="215"/>
      <c r="BL47" s="215"/>
      <c r="BM47" s="215"/>
      <c r="BN47" s="216"/>
      <c r="BO47" s="5"/>
      <c r="BP47" s="5"/>
      <c r="BQ47" s="5"/>
    </row>
    <row r="48" spans="1:79" s="201" customFormat="1" ht="15" customHeight="1" x14ac:dyDescent="0.25">
      <c r="A48" s="190" t="s">
        <v>155</v>
      </c>
      <c r="B48" s="190"/>
      <c r="C48" s="120" t="s">
        <v>156</v>
      </c>
      <c r="D48" s="120"/>
      <c r="E48" s="120"/>
      <c r="F48" s="120"/>
      <c r="G48" s="120"/>
      <c r="H48" s="120"/>
      <c r="I48" s="120"/>
      <c r="J48" s="120"/>
      <c r="K48" s="120"/>
      <c r="L48" s="120"/>
      <c r="M48" s="120"/>
      <c r="N48" s="120"/>
      <c r="O48" s="120"/>
      <c r="P48" s="120"/>
      <c r="Q48" s="120"/>
      <c r="R48" s="120"/>
      <c r="S48" s="213">
        <v>0</v>
      </c>
      <c r="T48" s="214"/>
      <c r="U48" s="214"/>
      <c r="V48" s="214"/>
      <c r="W48" s="214"/>
      <c r="X48" s="215"/>
      <c r="Y48" s="215"/>
      <c r="Z48" s="215"/>
      <c r="AA48" s="215"/>
      <c r="AB48" s="215"/>
      <c r="AC48" s="215"/>
      <c r="AD48" s="215"/>
      <c r="AE48" s="215"/>
      <c r="AF48" s="215"/>
      <c r="AG48" s="215"/>
      <c r="AH48" s="216"/>
      <c r="AI48" s="195">
        <v>0</v>
      </c>
      <c r="AJ48" s="196"/>
      <c r="AK48" s="196"/>
      <c r="AL48" s="196"/>
      <c r="AM48" s="196"/>
      <c r="AN48" s="197"/>
      <c r="AO48" s="197"/>
      <c r="AP48" s="197"/>
      <c r="AQ48" s="197"/>
      <c r="AR48" s="197"/>
      <c r="AS48" s="197"/>
      <c r="AT48" s="197"/>
      <c r="AU48" s="197"/>
      <c r="AV48" s="197"/>
      <c r="AW48" s="197"/>
      <c r="AX48" s="198"/>
      <c r="AY48" s="218">
        <f>AI48-S48</f>
        <v>0</v>
      </c>
      <c r="AZ48" s="219"/>
      <c r="BA48" s="219"/>
      <c r="BB48" s="219"/>
      <c r="BC48" s="219"/>
      <c r="BD48" s="215"/>
      <c r="BE48" s="215"/>
      <c r="BF48" s="215"/>
      <c r="BG48" s="215"/>
      <c r="BH48" s="215"/>
      <c r="BI48" s="215"/>
      <c r="BJ48" s="215"/>
      <c r="BK48" s="215"/>
      <c r="BL48" s="215"/>
      <c r="BM48" s="215"/>
      <c r="BN48" s="216"/>
      <c r="BO48" s="5"/>
      <c r="BP48" s="5"/>
      <c r="BQ48" s="5"/>
    </row>
    <row r="49" spans="1:79" s="201" customFormat="1" ht="15" customHeight="1" x14ac:dyDescent="0.25">
      <c r="A49" s="190" t="s">
        <v>157</v>
      </c>
      <c r="B49" s="190"/>
      <c r="C49" s="120" t="s">
        <v>158</v>
      </c>
      <c r="D49" s="120"/>
      <c r="E49" s="120"/>
      <c r="F49" s="120"/>
      <c r="G49" s="120"/>
      <c r="H49" s="120"/>
      <c r="I49" s="120"/>
      <c r="J49" s="120"/>
      <c r="K49" s="120"/>
      <c r="L49" s="120"/>
      <c r="M49" s="120"/>
      <c r="N49" s="120"/>
      <c r="O49" s="120"/>
      <c r="P49" s="120"/>
      <c r="Q49" s="120"/>
      <c r="R49" s="120"/>
      <c r="S49" s="213">
        <v>0</v>
      </c>
      <c r="T49" s="214"/>
      <c r="U49" s="214"/>
      <c r="V49" s="214"/>
      <c r="W49" s="214"/>
      <c r="X49" s="215"/>
      <c r="Y49" s="215"/>
      <c r="Z49" s="215"/>
      <c r="AA49" s="215"/>
      <c r="AB49" s="215"/>
      <c r="AC49" s="215"/>
      <c r="AD49" s="215"/>
      <c r="AE49" s="215"/>
      <c r="AF49" s="215"/>
      <c r="AG49" s="215"/>
      <c r="AH49" s="216"/>
      <c r="AI49" s="195">
        <v>0</v>
      </c>
      <c r="AJ49" s="196"/>
      <c r="AK49" s="196"/>
      <c r="AL49" s="196"/>
      <c r="AM49" s="196"/>
      <c r="AN49" s="197"/>
      <c r="AO49" s="197"/>
      <c r="AP49" s="197"/>
      <c r="AQ49" s="197"/>
      <c r="AR49" s="197"/>
      <c r="AS49" s="197"/>
      <c r="AT49" s="197"/>
      <c r="AU49" s="197"/>
      <c r="AV49" s="197"/>
      <c r="AW49" s="197"/>
      <c r="AX49" s="198"/>
      <c r="AY49" s="218">
        <f>AI49-S49</f>
        <v>0</v>
      </c>
      <c r="AZ49" s="219"/>
      <c r="BA49" s="219"/>
      <c r="BB49" s="219"/>
      <c r="BC49" s="219"/>
      <c r="BD49" s="215"/>
      <c r="BE49" s="215"/>
      <c r="BF49" s="215"/>
      <c r="BG49" s="215"/>
      <c r="BH49" s="215"/>
      <c r="BI49" s="215"/>
      <c r="BJ49" s="215"/>
      <c r="BK49" s="215"/>
      <c r="BL49" s="215"/>
      <c r="BM49" s="215"/>
      <c r="BN49" s="216"/>
      <c r="BO49" s="5"/>
      <c r="BP49" s="5"/>
      <c r="BQ49" s="5"/>
    </row>
    <row r="50" spans="1:79" ht="15.75" customHeight="1" x14ac:dyDescent="0.2">
      <c r="A50" s="202" t="s">
        <v>159</v>
      </c>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1"/>
      <c r="BO50" s="170"/>
      <c r="BP50" s="170"/>
      <c r="BQ50" s="170"/>
    </row>
    <row r="51" spans="1:79" s="186" customFormat="1" ht="15.75" customHeight="1" x14ac:dyDescent="0.25">
      <c r="A51" s="171" t="s">
        <v>7</v>
      </c>
      <c r="B51" s="171"/>
      <c r="C51" s="172" t="s">
        <v>160</v>
      </c>
      <c r="D51" s="172"/>
      <c r="E51" s="172"/>
      <c r="F51" s="172"/>
      <c r="G51" s="172"/>
      <c r="H51" s="172"/>
      <c r="I51" s="172"/>
      <c r="J51" s="172"/>
      <c r="K51" s="172"/>
      <c r="L51" s="172"/>
      <c r="M51" s="172"/>
      <c r="N51" s="172"/>
      <c r="O51" s="172"/>
      <c r="P51" s="172"/>
      <c r="Q51" s="172"/>
      <c r="R51" s="172"/>
      <c r="S51" s="191" t="s">
        <v>145</v>
      </c>
      <c r="T51" s="192"/>
      <c r="U51" s="192"/>
      <c r="V51" s="192"/>
      <c r="W51" s="192"/>
      <c r="X51" s="193"/>
      <c r="Y51" s="193"/>
      <c r="Z51" s="193"/>
      <c r="AA51" s="193"/>
      <c r="AB51" s="193"/>
      <c r="AC51" s="193"/>
      <c r="AD51" s="193"/>
      <c r="AE51" s="193"/>
      <c r="AF51" s="193"/>
      <c r="AG51" s="193"/>
      <c r="AH51" s="194"/>
      <c r="AI51" s="208">
        <f>AI53+AI54</f>
        <v>0</v>
      </c>
      <c r="AJ51" s="209"/>
      <c r="AK51" s="209"/>
      <c r="AL51" s="209"/>
      <c r="AM51" s="209"/>
      <c r="AN51" s="220"/>
      <c r="AO51" s="220"/>
      <c r="AP51" s="220"/>
      <c r="AQ51" s="220"/>
      <c r="AR51" s="220"/>
      <c r="AS51" s="220"/>
      <c r="AT51" s="220"/>
      <c r="AU51" s="220"/>
      <c r="AV51" s="220"/>
      <c r="AW51" s="220"/>
      <c r="AX51" s="221"/>
      <c r="AY51" s="191" t="s">
        <v>145</v>
      </c>
      <c r="AZ51" s="192"/>
      <c r="BA51" s="192"/>
      <c r="BB51" s="192"/>
      <c r="BC51" s="192"/>
      <c r="BD51" s="193"/>
      <c r="BE51" s="193"/>
      <c r="BF51" s="193"/>
      <c r="BG51" s="193"/>
      <c r="BH51" s="193"/>
      <c r="BI51" s="193"/>
      <c r="BJ51" s="193"/>
      <c r="BK51" s="193"/>
      <c r="BL51" s="193"/>
      <c r="BM51" s="193"/>
      <c r="BN51" s="194"/>
      <c r="BO51" s="185"/>
      <c r="BP51" s="185"/>
      <c r="BQ51" s="185"/>
    </row>
    <row r="52" spans="1:79" ht="15" customHeight="1" x14ac:dyDescent="0.2">
      <c r="A52" s="187" t="s">
        <v>146</v>
      </c>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9"/>
      <c r="BO52" s="170"/>
      <c r="BP52" s="170"/>
      <c r="BQ52" s="170"/>
    </row>
    <row r="53" spans="1:79" s="201" customFormat="1" ht="15.75" customHeight="1" x14ac:dyDescent="0.25">
      <c r="A53" s="190" t="s">
        <v>161</v>
      </c>
      <c r="B53" s="190"/>
      <c r="C53" s="120" t="s">
        <v>147</v>
      </c>
      <c r="D53" s="120"/>
      <c r="E53" s="120"/>
      <c r="F53" s="120"/>
      <c r="G53" s="120"/>
      <c r="H53" s="120"/>
      <c r="I53" s="120"/>
      <c r="J53" s="120"/>
      <c r="K53" s="120"/>
      <c r="L53" s="120"/>
      <c r="M53" s="120"/>
      <c r="N53" s="120"/>
      <c r="O53" s="120"/>
      <c r="P53" s="120"/>
      <c r="Q53" s="120"/>
      <c r="R53" s="120"/>
      <c r="S53" s="191" t="s">
        <v>145</v>
      </c>
      <c r="T53" s="192"/>
      <c r="U53" s="192"/>
      <c r="V53" s="192"/>
      <c r="W53" s="192"/>
      <c r="X53" s="193"/>
      <c r="Y53" s="193"/>
      <c r="Z53" s="193"/>
      <c r="AA53" s="193"/>
      <c r="AB53" s="193"/>
      <c r="AC53" s="193"/>
      <c r="AD53" s="193"/>
      <c r="AE53" s="193"/>
      <c r="AF53" s="193"/>
      <c r="AG53" s="193"/>
      <c r="AH53" s="194"/>
      <c r="AI53" s="195">
        <v>0</v>
      </c>
      <c r="AJ53" s="196"/>
      <c r="AK53" s="196"/>
      <c r="AL53" s="196"/>
      <c r="AM53" s="196"/>
      <c r="AN53" s="197"/>
      <c r="AO53" s="197"/>
      <c r="AP53" s="197"/>
      <c r="AQ53" s="197"/>
      <c r="AR53" s="197"/>
      <c r="AS53" s="197"/>
      <c r="AT53" s="197"/>
      <c r="AU53" s="197"/>
      <c r="AV53" s="197"/>
      <c r="AW53" s="197"/>
      <c r="AX53" s="198"/>
      <c r="AY53" s="191" t="s">
        <v>145</v>
      </c>
      <c r="AZ53" s="192"/>
      <c r="BA53" s="192"/>
      <c r="BB53" s="192"/>
      <c r="BC53" s="192"/>
      <c r="BD53" s="193"/>
      <c r="BE53" s="193"/>
      <c r="BF53" s="193"/>
      <c r="BG53" s="193"/>
      <c r="BH53" s="193"/>
      <c r="BI53" s="193"/>
      <c r="BJ53" s="193"/>
      <c r="BK53" s="193"/>
      <c r="BL53" s="193"/>
      <c r="BM53" s="193"/>
      <c r="BN53" s="194"/>
      <c r="BO53" s="5"/>
      <c r="BP53" s="5"/>
      <c r="BQ53" s="5"/>
    </row>
    <row r="54" spans="1:79" s="201" customFormat="1" ht="15" customHeight="1" x14ac:dyDescent="0.25">
      <c r="A54" s="190" t="s">
        <v>162</v>
      </c>
      <c r="B54" s="190"/>
      <c r="C54" s="120" t="s">
        <v>148</v>
      </c>
      <c r="D54" s="120"/>
      <c r="E54" s="120"/>
      <c r="F54" s="120"/>
      <c r="G54" s="120"/>
      <c r="H54" s="120"/>
      <c r="I54" s="120"/>
      <c r="J54" s="120"/>
      <c r="K54" s="120"/>
      <c r="L54" s="120"/>
      <c r="M54" s="120"/>
      <c r="N54" s="120"/>
      <c r="O54" s="120"/>
      <c r="P54" s="120"/>
      <c r="Q54" s="120"/>
      <c r="R54" s="120"/>
      <c r="S54" s="191" t="s">
        <v>145</v>
      </c>
      <c r="T54" s="192"/>
      <c r="U54" s="192"/>
      <c r="V54" s="192"/>
      <c r="W54" s="192"/>
      <c r="X54" s="193"/>
      <c r="Y54" s="193"/>
      <c r="Z54" s="193"/>
      <c r="AA54" s="193"/>
      <c r="AB54" s="193"/>
      <c r="AC54" s="193"/>
      <c r="AD54" s="193"/>
      <c r="AE54" s="193"/>
      <c r="AF54" s="193"/>
      <c r="AG54" s="193"/>
      <c r="AH54" s="194"/>
      <c r="AI54" s="195">
        <v>0</v>
      </c>
      <c r="AJ54" s="196"/>
      <c r="AK54" s="196"/>
      <c r="AL54" s="196"/>
      <c r="AM54" s="196"/>
      <c r="AN54" s="197"/>
      <c r="AO54" s="197"/>
      <c r="AP54" s="197"/>
      <c r="AQ54" s="197"/>
      <c r="AR54" s="197"/>
      <c r="AS54" s="197"/>
      <c r="AT54" s="197"/>
      <c r="AU54" s="197"/>
      <c r="AV54" s="197"/>
      <c r="AW54" s="197"/>
      <c r="AX54" s="198"/>
      <c r="AY54" s="191" t="s">
        <v>145</v>
      </c>
      <c r="AZ54" s="192"/>
      <c r="BA54" s="192"/>
      <c r="BB54" s="192"/>
      <c r="BC54" s="192"/>
      <c r="BD54" s="193"/>
      <c r="BE54" s="193"/>
      <c r="BF54" s="193"/>
      <c r="BG54" s="193"/>
      <c r="BH54" s="193"/>
      <c r="BI54" s="193"/>
      <c r="BJ54" s="193"/>
      <c r="BK54" s="193"/>
      <c r="BL54" s="193"/>
      <c r="BM54" s="193"/>
      <c r="BN54" s="194"/>
      <c r="BO54" s="5"/>
      <c r="BP54" s="5"/>
      <c r="BQ54" s="5"/>
    </row>
    <row r="55" spans="1:79" ht="15.75" customHeight="1" x14ac:dyDescent="0.2">
      <c r="A55" s="202" t="s">
        <v>163</v>
      </c>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1"/>
      <c r="BO55" s="170"/>
      <c r="BP55" s="170"/>
      <c r="BQ55" s="170"/>
    </row>
    <row r="57" spans="1:79" ht="15.75" customHeight="1" x14ac:dyDescent="0.2">
      <c r="A57" s="131" t="s">
        <v>164</v>
      </c>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row>
    <row r="58" spans="1:79" ht="8.25" customHeight="1" x14ac:dyDescent="0.2"/>
    <row r="59" spans="1:79" ht="45" customHeight="1" x14ac:dyDescent="0.2">
      <c r="A59" s="164" t="s">
        <v>0</v>
      </c>
      <c r="B59" s="165"/>
      <c r="C59" s="164" t="s">
        <v>1</v>
      </c>
      <c r="D59" s="222"/>
      <c r="E59" s="222"/>
      <c r="F59" s="222"/>
      <c r="G59" s="222"/>
      <c r="H59" s="222"/>
      <c r="I59" s="222"/>
      <c r="J59" s="223"/>
      <c r="K59" s="223"/>
      <c r="L59" s="223"/>
      <c r="M59" s="223"/>
      <c r="N59" s="223"/>
      <c r="O59" s="223"/>
      <c r="P59" s="223"/>
      <c r="Q59" s="223"/>
      <c r="R59" s="223"/>
      <c r="S59" s="223"/>
      <c r="T59" s="223"/>
      <c r="U59" s="223"/>
      <c r="V59" s="223"/>
      <c r="W59" s="223"/>
      <c r="X59" s="224"/>
      <c r="Y59" s="67" t="s">
        <v>165</v>
      </c>
      <c r="Z59" s="67"/>
      <c r="AA59" s="67"/>
      <c r="AB59" s="67"/>
      <c r="AC59" s="67"/>
      <c r="AD59" s="67"/>
      <c r="AE59" s="67"/>
      <c r="AF59" s="67"/>
      <c r="AG59" s="67"/>
      <c r="AH59" s="67"/>
      <c r="AI59" s="67"/>
      <c r="AJ59" s="67"/>
      <c r="AK59" s="67"/>
      <c r="AL59" s="67"/>
      <c r="AM59" s="67"/>
      <c r="AN59" s="67" t="s">
        <v>120</v>
      </c>
      <c r="AO59" s="67"/>
      <c r="AP59" s="67"/>
      <c r="AQ59" s="67"/>
      <c r="AR59" s="67"/>
      <c r="AS59" s="67"/>
      <c r="AT59" s="67"/>
      <c r="AU59" s="67"/>
      <c r="AV59" s="67"/>
      <c r="AW59" s="67"/>
      <c r="AX59" s="67"/>
      <c r="AY59" s="67"/>
      <c r="AZ59" s="67"/>
      <c r="BA59" s="67"/>
      <c r="BB59" s="67"/>
      <c r="BC59" s="225" t="s">
        <v>121</v>
      </c>
      <c r="BD59" s="225"/>
      <c r="BE59" s="225"/>
      <c r="BF59" s="225"/>
      <c r="BG59" s="225"/>
      <c r="BH59" s="225"/>
      <c r="BI59" s="225"/>
      <c r="BJ59" s="225"/>
      <c r="BK59" s="225"/>
      <c r="BL59" s="225"/>
      <c r="BM59" s="225"/>
      <c r="BN59" s="225"/>
      <c r="BO59" s="225"/>
      <c r="BP59" s="225"/>
      <c r="BQ59" s="225"/>
      <c r="BR59" s="226"/>
      <c r="BS59" s="226"/>
      <c r="BT59" s="226"/>
      <c r="BU59" s="226"/>
      <c r="BV59" s="226"/>
      <c r="BW59" s="226"/>
      <c r="BX59" s="226"/>
      <c r="BY59" s="226"/>
      <c r="BZ59" s="4"/>
    </row>
    <row r="60" spans="1:79" ht="32.25" customHeight="1" x14ac:dyDescent="0.2">
      <c r="A60" s="227"/>
      <c r="B60" s="228"/>
      <c r="C60" s="227"/>
      <c r="D60" s="229"/>
      <c r="E60" s="229"/>
      <c r="F60" s="229"/>
      <c r="G60" s="229"/>
      <c r="H60" s="229"/>
      <c r="I60" s="229"/>
      <c r="J60" s="230"/>
      <c r="K60" s="230"/>
      <c r="L60" s="230"/>
      <c r="M60" s="230"/>
      <c r="N60" s="230"/>
      <c r="O60" s="230"/>
      <c r="P60" s="230"/>
      <c r="Q60" s="230"/>
      <c r="R60" s="230"/>
      <c r="S60" s="230"/>
      <c r="T60" s="230"/>
      <c r="U60" s="230"/>
      <c r="V60" s="230"/>
      <c r="W60" s="230"/>
      <c r="X60" s="231"/>
      <c r="Y60" s="232" t="s">
        <v>122</v>
      </c>
      <c r="Z60" s="233"/>
      <c r="AA60" s="233"/>
      <c r="AB60" s="233"/>
      <c r="AC60" s="234"/>
      <c r="AD60" s="232" t="s">
        <v>123</v>
      </c>
      <c r="AE60" s="233"/>
      <c r="AF60" s="233"/>
      <c r="AG60" s="233"/>
      <c r="AH60" s="234"/>
      <c r="AI60" s="67" t="s">
        <v>124</v>
      </c>
      <c r="AJ60" s="67"/>
      <c r="AK60" s="67"/>
      <c r="AL60" s="67"/>
      <c r="AM60" s="67"/>
      <c r="AN60" s="67" t="s">
        <v>122</v>
      </c>
      <c r="AO60" s="67"/>
      <c r="AP60" s="67"/>
      <c r="AQ60" s="67"/>
      <c r="AR60" s="67"/>
      <c r="AS60" s="67" t="s">
        <v>123</v>
      </c>
      <c r="AT60" s="67"/>
      <c r="AU60" s="67"/>
      <c r="AV60" s="67"/>
      <c r="AW60" s="67"/>
      <c r="AX60" s="67" t="s">
        <v>124</v>
      </c>
      <c r="AY60" s="67"/>
      <c r="AZ60" s="67"/>
      <c r="BA60" s="67"/>
      <c r="BB60" s="67"/>
      <c r="BC60" s="67" t="s">
        <v>122</v>
      </c>
      <c r="BD60" s="67"/>
      <c r="BE60" s="67"/>
      <c r="BF60" s="67"/>
      <c r="BG60" s="67"/>
      <c r="BH60" s="67" t="s">
        <v>123</v>
      </c>
      <c r="BI60" s="67"/>
      <c r="BJ60" s="67"/>
      <c r="BK60" s="67"/>
      <c r="BL60" s="67"/>
      <c r="BM60" s="67" t="s">
        <v>124</v>
      </c>
      <c r="BN60" s="67"/>
      <c r="BO60" s="67"/>
      <c r="BP60" s="67"/>
      <c r="BQ60" s="67"/>
      <c r="BR60" s="166"/>
      <c r="BS60" s="166"/>
      <c r="BT60" s="166"/>
      <c r="BU60" s="166"/>
      <c r="BV60" s="166"/>
      <c r="BW60" s="166"/>
      <c r="BX60" s="166"/>
      <c r="BY60" s="166"/>
      <c r="BZ60" s="4"/>
    </row>
    <row r="61" spans="1:79" ht="15.95" customHeight="1" x14ac:dyDescent="0.2">
      <c r="A61" s="67">
        <v>1</v>
      </c>
      <c r="B61" s="67"/>
      <c r="C61" s="232">
        <v>2</v>
      </c>
      <c r="D61" s="233"/>
      <c r="E61" s="233"/>
      <c r="F61" s="233"/>
      <c r="G61" s="233"/>
      <c r="H61" s="233"/>
      <c r="I61" s="233"/>
      <c r="J61" s="233"/>
      <c r="K61" s="233"/>
      <c r="L61" s="233"/>
      <c r="M61" s="233"/>
      <c r="N61" s="233"/>
      <c r="O61" s="233"/>
      <c r="P61" s="233"/>
      <c r="Q61" s="233"/>
      <c r="R61" s="233"/>
      <c r="S61" s="233"/>
      <c r="T61" s="233"/>
      <c r="U61" s="233"/>
      <c r="V61" s="233"/>
      <c r="W61" s="233"/>
      <c r="X61" s="234"/>
      <c r="Y61" s="67">
        <v>3</v>
      </c>
      <c r="Z61" s="67"/>
      <c r="AA61" s="67"/>
      <c r="AB61" s="67"/>
      <c r="AC61" s="67"/>
      <c r="AD61" s="67">
        <v>4</v>
      </c>
      <c r="AE61" s="67"/>
      <c r="AF61" s="67"/>
      <c r="AG61" s="67"/>
      <c r="AH61" s="67"/>
      <c r="AI61" s="67">
        <v>5</v>
      </c>
      <c r="AJ61" s="67"/>
      <c r="AK61" s="67"/>
      <c r="AL61" s="67"/>
      <c r="AM61" s="67"/>
      <c r="AN61" s="232">
        <v>6</v>
      </c>
      <c r="AO61" s="233"/>
      <c r="AP61" s="233"/>
      <c r="AQ61" s="233"/>
      <c r="AR61" s="234"/>
      <c r="AS61" s="232">
        <v>7</v>
      </c>
      <c r="AT61" s="233"/>
      <c r="AU61" s="233"/>
      <c r="AV61" s="233"/>
      <c r="AW61" s="234"/>
      <c r="AX61" s="232">
        <v>8</v>
      </c>
      <c r="AY61" s="233"/>
      <c r="AZ61" s="233"/>
      <c r="BA61" s="233"/>
      <c r="BB61" s="234"/>
      <c r="BC61" s="232">
        <v>9</v>
      </c>
      <c r="BD61" s="233"/>
      <c r="BE61" s="233"/>
      <c r="BF61" s="233"/>
      <c r="BG61" s="234"/>
      <c r="BH61" s="232">
        <v>10</v>
      </c>
      <c r="BI61" s="233"/>
      <c r="BJ61" s="233"/>
      <c r="BK61" s="233"/>
      <c r="BL61" s="234"/>
      <c r="BM61" s="232">
        <v>11</v>
      </c>
      <c r="BN61" s="233"/>
      <c r="BO61" s="233"/>
      <c r="BP61" s="233"/>
      <c r="BQ61" s="234"/>
      <c r="BR61" s="166"/>
      <c r="BS61" s="166"/>
      <c r="BT61" s="166"/>
      <c r="BU61" s="166"/>
      <c r="BV61" s="166"/>
      <c r="BW61" s="166"/>
      <c r="BX61" s="166"/>
      <c r="BY61" s="166"/>
      <c r="BZ61" s="4"/>
    </row>
    <row r="62" spans="1:79" ht="12.75" hidden="1" customHeight="1" x14ac:dyDescent="0.2">
      <c r="A62" s="119" t="s">
        <v>4</v>
      </c>
      <c r="B62" s="119"/>
      <c r="C62" s="235" t="s">
        <v>5</v>
      </c>
      <c r="D62" s="236"/>
      <c r="E62" s="236"/>
      <c r="F62" s="236"/>
      <c r="G62" s="236"/>
      <c r="H62" s="236"/>
      <c r="I62" s="236"/>
      <c r="J62" s="237"/>
      <c r="K62" s="237"/>
      <c r="L62" s="237"/>
      <c r="M62" s="237"/>
      <c r="N62" s="237"/>
      <c r="O62" s="237"/>
      <c r="P62" s="237"/>
      <c r="Q62" s="237"/>
      <c r="R62" s="237"/>
      <c r="S62" s="237"/>
      <c r="T62" s="237"/>
      <c r="U62" s="237"/>
      <c r="V62" s="237"/>
      <c r="W62" s="237"/>
      <c r="X62" s="238"/>
      <c r="Y62" s="122" t="s">
        <v>33</v>
      </c>
      <c r="Z62" s="122"/>
      <c r="AA62" s="122"/>
      <c r="AB62" s="122"/>
      <c r="AC62" s="122"/>
      <c r="AD62" s="122" t="s">
        <v>34</v>
      </c>
      <c r="AE62" s="122"/>
      <c r="AF62" s="122"/>
      <c r="AG62" s="122"/>
      <c r="AH62" s="122"/>
      <c r="AI62" s="122" t="s">
        <v>126</v>
      </c>
      <c r="AJ62" s="122"/>
      <c r="AK62" s="122"/>
      <c r="AL62" s="122"/>
      <c r="AM62" s="122"/>
      <c r="AN62" s="122" t="s">
        <v>35</v>
      </c>
      <c r="AO62" s="122"/>
      <c r="AP62" s="122"/>
      <c r="AQ62" s="122"/>
      <c r="AR62" s="122"/>
      <c r="AS62" s="122" t="s">
        <v>36</v>
      </c>
      <c r="AT62" s="122"/>
      <c r="AU62" s="122"/>
      <c r="AV62" s="122"/>
      <c r="AW62" s="122"/>
      <c r="AX62" s="122" t="s">
        <v>126</v>
      </c>
      <c r="AY62" s="122"/>
      <c r="AZ62" s="122"/>
      <c r="BA62" s="122"/>
      <c r="BB62" s="122"/>
      <c r="BC62" s="122" t="s">
        <v>166</v>
      </c>
      <c r="BD62" s="122"/>
      <c r="BE62" s="122"/>
      <c r="BF62" s="122"/>
      <c r="BG62" s="122"/>
      <c r="BH62" s="122" t="s">
        <v>166</v>
      </c>
      <c r="BI62" s="122"/>
      <c r="BJ62" s="122"/>
      <c r="BK62" s="122"/>
      <c r="BL62" s="122"/>
      <c r="BM62" s="239" t="s">
        <v>126</v>
      </c>
      <c r="BN62" s="239"/>
      <c r="BO62" s="239"/>
      <c r="BP62" s="239"/>
      <c r="BQ62" s="239"/>
      <c r="BR62" s="240"/>
      <c r="BS62" s="240"/>
      <c r="BT62" s="4"/>
      <c r="BU62" s="4"/>
      <c r="BV62" s="4"/>
      <c r="BW62" s="4"/>
      <c r="BX62" s="4"/>
      <c r="BY62" s="4"/>
      <c r="BZ62" s="4"/>
      <c r="CA62" s="1" t="s">
        <v>167</v>
      </c>
    </row>
    <row r="63" spans="1:79" s="154" customFormat="1" ht="12.75" hidden="1" customHeight="1" x14ac:dyDescent="0.2">
      <c r="A63" s="171"/>
      <c r="B63" s="171"/>
      <c r="C63" s="241" t="s">
        <v>86</v>
      </c>
      <c r="D63" s="242"/>
      <c r="E63" s="242"/>
      <c r="F63" s="242"/>
      <c r="G63" s="242"/>
      <c r="H63" s="242"/>
      <c r="I63" s="242"/>
      <c r="J63" s="242"/>
      <c r="K63" s="242"/>
      <c r="L63" s="242"/>
      <c r="M63" s="242"/>
      <c r="N63" s="242"/>
      <c r="O63" s="242"/>
      <c r="P63" s="242"/>
      <c r="Q63" s="242"/>
      <c r="R63" s="242"/>
      <c r="S63" s="242"/>
      <c r="T63" s="242"/>
      <c r="U63" s="242"/>
      <c r="V63" s="242"/>
      <c r="W63" s="242"/>
      <c r="X63" s="243"/>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c r="BI63" s="148"/>
      <c r="BJ63" s="148"/>
      <c r="BK63" s="148"/>
      <c r="BL63" s="148"/>
      <c r="BM63" s="148"/>
      <c r="BN63" s="148"/>
      <c r="BO63" s="148"/>
      <c r="BP63" s="148"/>
      <c r="BQ63" s="148"/>
      <c r="BR63" s="244"/>
      <c r="BS63" s="244"/>
      <c r="BT63" s="244"/>
      <c r="BU63" s="244"/>
      <c r="BV63" s="244"/>
      <c r="BW63" s="244"/>
      <c r="BX63" s="244"/>
      <c r="BY63" s="244"/>
      <c r="BZ63" s="245"/>
      <c r="CA63" s="154" t="s">
        <v>168</v>
      </c>
    </row>
    <row r="64" spans="1:79" s="154" customFormat="1" x14ac:dyDescent="0.2">
      <c r="A64" s="171"/>
      <c r="B64" s="171"/>
      <c r="C64" s="241" t="s">
        <v>169</v>
      </c>
      <c r="D64" s="242"/>
      <c r="E64" s="242"/>
      <c r="F64" s="242"/>
      <c r="G64" s="242"/>
      <c r="H64" s="242"/>
      <c r="I64" s="242"/>
      <c r="J64" s="242"/>
      <c r="K64" s="242"/>
      <c r="L64" s="242"/>
      <c r="M64" s="242"/>
      <c r="N64" s="242"/>
      <c r="O64" s="242"/>
      <c r="P64" s="242"/>
      <c r="Q64" s="242"/>
      <c r="R64" s="242"/>
      <c r="S64" s="242"/>
      <c r="T64" s="242"/>
      <c r="U64" s="242"/>
      <c r="V64" s="242"/>
      <c r="W64" s="242"/>
      <c r="X64" s="243"/>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244"/>
      <c r="BS64" s="244"/>
      <c r="BT64" s="244"/>
      <c r="BU64" s="244"/>
      <c r="BV64" s="244"/>
      <c r="BW64" s="244"/>
      <c r="BX64" s="244"/>
      <c r="BY64" s="244"/>
      <c r="BZ64" s="245"/>
    </row>
    <row r="65" spans="1:80" s="247" customFormat="1" ht="38.25" customHeight="1" x14ac:dyDescent="0.2">
      <c r="A65" s="119"/>
      <c r="B65" s="119"/>
      <c r="C65" s="246" t="s">
        <v>170</v>
      </c>
      <c r="D65" s="53"/>
      <c r="E65" s="53"/>
      <c r="F65" s="53"/>
      <c r="G65" s="53"/>
      <c r="H65" s="53"/>
      <c r="I65" s="53"/>
      <c r="J65" s="53"/>
      <c r="K65" s="53"/>
      <c r="L65" s="53"/>
      <c r="M65" s="53"/>
      <c r="N65" s="53"/>
      <c r="O65" s="53"/>
      <c r="P65" s="53"/>
      <c r="Q65" s="53"/>
      <c r="R65" s="53"/>
      <c r="S65" s="53"/>
      <c r="T65" s="53"/>
      <c r="U65" s="53"/>
      <c r="V65" s="53"/>
      <c r="W65" s="53"/>
      <c r="X65" s="54"/>
      <c r="Y65" s="149">
        <v>905000</v>
      </c>
      <c r="Z65" s="149"/>
      <c r="AA65" s="149"/>
      <c r="AB65" s="149"/>
      <c r="AC65" s="149"/>
      <c r="AD65" s="149">
        <v>0</v>
      </c>
      <c r="AE65" s="149"/>
      <c r="AF65" s="149"/>
      <c r="AG65" s="149"/>
      <c r="AH65" s="149"/>
      <c r="AI65" s="149">
        <v>905000</v>
      </c>
      <c r="AJ65" s="149"/>
      <c r="AK65" s="149"/>
      <c r="AL65" s="149"/>
      <c r="AM65" s="149"/>
      <c r="AN65" s="149">
        <v>903001.67</v>
      </c>
      <c r="AO65" s="149"/>
      <c r="AP65" s="149"/>
      <c r="AQ65" s="149"/>
      <c r="AR65" s="149"/>
      <c r="AS65" s="149">
        <v>0</v>
      </c>
      <c r="AT65" s="149"/>
      <c r="AU65" s="149"/>
      <c r="AV65" s="149"/>
      <c r="AW65" s="149"/>
      <c r="AX65" s="149">
        <v>903001.67</v>
      </c>
      <c r="AY65" s="149"/>
      <c r="AZ65" s="149"/>
      <c r="BA65" s="149"/>
      <c r="BB65" s="149"/>
      <c r="BC65" s="149">
        <f>AN65-Y65</f>
        <v>-1998.3299999999581</v>
      </c>
      <c r="BD65" s="149"/>
      <c r="BE65" s="149"/>
      <c r="BF65" s="149"/>
      <c r="BG65" s="149"/>
      <c r="BH65" s="149">
        <f>AS65-AD65</f>
        <v>0</v>
      </c>
      <c r="BI65" s="149"/>
      <c r="BJ65" s="149"/>
      <c r="BK65" s="149"/>
      <c r="BL65" s="149"/>
      <c r="BM65" s="149">
        <v>-1998.3299999999581</v>
      </c>
      <c r="BN65" s="149"/>
      <c r="BO65" s="149"/>
      <c r="BP65" s="149"/>
      <c r="BQ65" s="149"/>
      <c r="BR65" s="170"/>
      <c r="BS65" s="170"/>
      <c r="BT65" s="170"/>
      <c r="BU65" s="170"/>
      <c r="BV65" s="170"/>
      <c r="BW65" s="170"/>
      <c r="BX65" s="170"/>
      <c r="BY65" s="170"/>
      <c r="BZ65" s="4"/>
    </row>
    <row r="66" spans="1:80" s="247" customFormat="1" ht="51" customHeight="1" x14ac:dyDescent="0.2">
      <c r="A66" s="119"/>
      <c r="B66" s="119"/>
      <c r="C66" s="246" t="s">
        <v>171</v>
      </c>
      <c r="D66" s="53"/>
      <c r="E66" s="53"/>
      <c r="F66" s="53"/>
      <c r="G66" s="53"/>
      <c r="H66" s="53"/>
      <c r="I66" s="53"/>
      <c r="J66" s="53"/>
      <c r="K66" s="53"/>
      <c r="L66" s="53"/>
      <c r="M66" s="53"/>
      <c r="N66" s="53"/>
      <c r="O66" s="53"/>
      <c r="P66" s="53"/>
      <c r="Q66" s="53"/>
      <c r="R66" s="53"/>
      <c r="S66" s="53"/>
      <c r="T66" s="53"/>
      <c r="U66" s="53"/>
      <c r="V66" s="53"/>
      <c r="W66" s="53"/>
      <c r="X66" s="54"/>
      <c r="Y66" s="149">
        <v>695000</v>
      </c>
      <c r="Z66" s="149"/>
      <c r="AA66" s="149"/>
      <c r="AB66" s="149"/>
      <c r="AC66" s="149"/>
      <c r="AD66" s="149">
        <v>0</v>
      </c>
      <c r="AE66" s="149"/>
      <c r="AF66" s="149"/>
      <c r="AG66" s="149"/>
      <c r="AH66" s="149"/>
      <c r="AI66" s="149">
        <v>695000</v>
      </c>
      <c r="AJ66" s="149"/>
      <c r="AK66" s="149"/>
      <c r="AL66" s="149"/>
      <c r="AM66" s="149"/>
      <c r="AN66" s="149">
        <v>420803.65</v>
      </c>
      <c r="AO66" s="149"/>
      <c r="AP66" s="149"/>
      <c r="AQ66" s="149"/>
      <c r="AR66" s="149"/>
      <c r="AS66" s="149">
        <v>0</v>
      </c>
      <c r="AT66" s="149"/>
      <c r="AU66" s="149"/>
      <c r="AV66" s="149"/>
      <c r="AW66" s="149"/>
      <c r="AX66" s="149">
        <v>420803.65</v>
      </c>
      <c r="AY66" s="149"/>
      <c r="AZ66" s="149"/>
      <c r="BA66" s="149"/>
      <c r="BB66" s="149"/>
      <c r="BC66" s="149">
        <f>AN66-Y66</f>
        <v>-274196.34999999998</v>
      </c>
      <c r="BD66" s="149"/>
      <c r="BE66" s="149"/>
      <c r="BF66" s="149"/>
      <c r="BG66" s="149"/>
      <c r="BH66" s="149">
        <f>AS66-AD66</f>
        <v>0</v>
      </c>
      <c r="BI66" s="149"/>
      <c r="BJ66" s="149"/>
      <c r="BK66" s="149"/>
      <c r="BL66" s="149"/>
      <c r="BM66" s="149">
        <v>-274196.34999999998</v>
      </c>
      <c r="BN66" s="149"/>
      <c r="BO66" s="149"/>
      <c r="BP66" s="149"/>
      <c r="BQ66" s="149"/>
      <c r="BR66" s="170"/>
      <c r="BS66" s="170"/>
      <c r="BT66" s="170"/>
      <c r="BU66" s="170"/>
      <c r="BV66" s="170"/>
      <c r="BW66" s="170"/>
      <c r="BX66" s="170"/>
      <c r="BY66" s="170"/>
      <c r="BZ66" s="4"/>
    </row>
    <row r="67" spans="1:80" s="247" customFormat="1" ht="38.25" customHeight="1" x14ac:dyDescent="0.2">
      <c r="A67" s="119"/>
      <c r="B67" s="119"/>
      <c r="C67" s="246" t="s">
        <v>133</v>
      </c>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48"/>
      <c r="BC67" s="248"/>
      <c r="BD67" s="248"/>
      <c r="BE67" s="248"/>
      <c r="BF67" s="248"/>
      <c r="BG67" s="248"/>
      <c r="BH67" s="248"/>
      <c r="BI67" s="248"/>
      <c r="BJ67" s="248"/>
      <c r="BK67" s="248"/>
      <c r="BL67" s="248"/>
      <c r="BM67" s="248"/>
      <c r="BN67" s="248"/>
      <c r="BO67" s="248"/>
      <c r="BP67" s="248"/>
      <c r="BQ67" s="249"/>
      <c r="BR67" s="170"/>
      <c r="BS67" s="170"/>
      <c r="BT67" s="170"/>
      <c r="BU67" s="170"/>
      <c r="BV67" s="170"/>
      <c r="BW67" s="170"/>
      <c r="BX67" s="170"/>
      <c r="BY67" s="170"/>
      <c r="BZ67" s="4"/>
      <c r="CB67" s="247" t="s">
        <v>172</v>
      </c>
    </row>
    <row r="68" spans="1:80" s="253" customFormat="1" x14ac:dyDescent="0.2">
      <c r="A68" s="171"/>
      <c r="B68" s="171"/>
      <c r="C68" s="250" t="s">
        <v>173</v>
      </c>
      <c r="D68" s="251"/>
      <c r="E68" s="251"/>
      <c r="F68" s="251"/>
      <c r="G68" s="251"/>
      <c r="H68" s="251"/>
      <c r="I68" s="251"/>
      <c r="J68" s="251"/>
      <c r="K68" s="251"/>
      <c r="L68" s="251"/>
      <c r="M68" s="251"/>
      <c r="N68" s="251"/>
      <c r="O68" s="251"/>
      <c r="P68" s="251"/>
      <c r="Q68" s="251"/>
      <c r="R68" s="251"/>
      <c r="S68" s="251"/>
      <c r="T68" s="251"/>
      <c r="U68" s="251"/>
      <c r="V68" s="251"/>
      <c r="W68" s="251"/>
      <c r="X68" s="252"/>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c r="BI68" s="148"/>
      <c r="BJ68" s="148"/>
      <c r="BK68" s="148"/>
      <c r="BL68" s="148"/>
      <c r="BM68" s="148"/>
      <c r="BN68" s="148"/>
      <c r="BO68" s="148"/>
      <c r="BP68" s="148"/>
      <c r="BQ68" s="148"/>
      <c r="BR68" s="244"/>
      <c r="BS68" s="244"/>
      <c r="BT68" s="244"/>
      <c r="BU68" s="244"/>
      <c r="BV68" s="244"/>
      <c r="BW68" s="244"/>
      <c r="BX68" s="244"/>
      <c r="BY68" s="244"/>
      <c r="BZ68" s="245"/>
    </row>
    <row r="69" spans="1:80" s="247" customFormat="1" ht="38.25" customHeight="1" x14ac:dyDescent="0.2">
      <c r="A69" s="119"/>
      <c r="B69" s="119"/>
      <c r="C69" s="246" t="s">
        <v>174</v>
      </c>
      <c r="D69" s="53"/>
      <c r="E69" s="53"/>
      <c r="F69" s="53"/>
      <c r="G69" s="53"/>
      <c r="H69" s="53"/>
      <c r="I69" s="53"/>
      <c r="J69" s="53"/>
      <c r="K69" s="53"/>
      <c r="L69" s="53"/>
      <c r="M69" s="53"/>
      <c r="N69" s="53"/>
      <c r="O69" s="53"/>
      <c r="P69" s="53"/>
      <c r="Q69" s="53"/>
      <c r="R69" s="53"/>
      <c r="S69" s="53"/>
      <c r="T69" s="53"/>
      <c r="U69" s="53"/>
      <c r="V69" s="53"/>
      <c r="W69" s="53"/>
      <c r="X69" s="54"/>
      <c r="Y69" s="149">
        <v>430</v>
      </c>
      <c r="Z69" s="149"/>
      <c r="AA69" s="149"/>
      <c r="AB69" s="149"/>
      <c r="AC69" s="149"/>
      <c r="AD69" s="149">
        <v>0</v>
      </c>
      <c r="AE69" s="149"/>
      <c r="AF69" s="149"/>
      <c r="AG69" s="149"/>
      <c r="AH69" s="149"/>
      <c r="AI69" s="149">
        <v>430</v>
      </c>
      <c r="AJ69" s="149"/>
      <c r="AK69" s="149"/>
      <c r="AL69" s="149"/>
      <c r="AM69" s="149"/>
      <c r="AN69" s="149">
        <v>463</v>
      </c>
      <c r="AO69" s="149"/>
      <c r="AP69" s="149"/>
      <c r="AQ69" s="149"/>
      <c r="AR69" s="149"/>
      <c r="AS69" s="149">
        <v>0</v>
      </c>
      <c r="AT69" s="149"/>
      <c r="AU69" s="149"/>
      <c r="AV69" s="149"/>
      <c r="AW69" s="149"/>
      <c r="AX69" s="149">
        <v>463</v>
      </c>
      <c r="AY69" s="149"/>
      <c r="AZ69" s="149"/>
      <c r="BA69" s="149"/>
      <c r="BB69" s="149"/>
      <c r="BC69" s="149">
        <f>AN69-Y69</f>
        <v>33</v>
      </c>
      <c r="BD69" s="149"/>
      <c r="BE69" s="149"/>
      <c r="BF69" s="149"/>
      <c r="BG69" s="149"/>
      <c r="BH69" s="149">
        <f>AS69-AD69</f>
        <v>0</v>
      </c>
      <c r="BI69" s="149"/>
      <c r="BJ69" s="149"/>
      <c r="BK69" s="149"/>
      <c r="BL69" s="149"/>
      <c r="BM69" s="149">
        <v>33</v>
      </c>
      <c r="BN69" s="149"/>
      <c r="BO69" s="149"/>
      <c r="BP69" s="149"/>
      <c r="BQ69" s="149"/>
      <c r="BR69" s="170"/>
      <c r="BS69" s="170"/>
      <c r="BT69" s="170"/>
      <c r="BU69" s="170"/>
      <c r="BV69" s="170"/>
      <c r="BW69" s="170"/>
      <c r="BX69" s="170"/>
      <c r="BY69" s="170"/>
      <c r="BZ69" s="4"/>
    </row>
    <row r="70" spans="1:80" s="247" customFormat="1" ht="25.5" customHeight="1" x14ac:dyDescent="0.2">
      <c r="A70" s="119"/>
      <c r="B70" s="119"/>
      <c r="C70" s="246" t="s">
        <v>175</v>
      </c>
      <c r="D70" s="248"/>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8"/>
      <c r="BQ70" s="249"/>
      <c r="BR70" s="170"/>
      <c r="BS70" s="170"/>
      <c r="BT70" s="170"/>
      <c r="BU70" s="170"/>
      <c r="BV70" s="170"/>
      <c r="BW70" s="170"/>
      <c r="BX70" s="170"/>
      <c r="BY70" s="170"/>
      <c r="BZ70" s="4"/>
      <c r="CB70" s="247" t="s">
        <v>176</v>
      </c>
    </row>
    <row r="71" spans="1:80" s="247" customFormat="1" ht="51" customHeight="1" x14ac:dyDescent="0.2">
      <c r="A71" s="119"/>
      <c r="B71" s="119"/>
      <c r="C71" s="246" t="s">
        <v>177</v>
      </c>
      <c r="D71" s="53"/>
      <c r="E71" s="53"/>
      <c r="F71" s="53"/>
      <c r="G71" s="53"/>
      <c r="H71" s="53"/>
      <c r="I71" s="53"/>
      <c r="J71" s="53"/>
      <c r="K71" s="53"/>
      <c r="L71" s="53"/>
      <c r="M71" s="53"/>
      <c r="N71" s="53"/>
      <c r="O71" s="53"/>
      <c r="P71" s="53"/>
      <c r="Q71" s="53"/>
      <c r="R71" s="53"/>
      <c r="S71" s="53"/>
      <c r="T71" s="53"/>
      <c r="U71" s="53"/>
      <c r="V71" s="53"/>
      <c r="W71" s="53"/>
      <c r="X71" s="54"/>
      <c r="Y71" s="149">
        <v>2</v>
      </c>
      <c r="Z71" s="149"/>
      <c r="AA71" s="149"/>
      <c r="AB71" s="149"/>
      <c r="AC71" s="149"/>
      <c r="AD71" s="149">
        <v>0</v>
      </c>
      <c r="AE71" s="149"/>
      <c r="AF71" s="149"/>
      <c r="AG71" s="149"/>
      <c r="AH71" s="149"/>
      <c r="AI71" s="149">
        <v>2</v>
      </c>
      <c r="AJ71" s="149"/>
      <c r="AK71" s="149"/>
      <c r="AL71" s="149"/>
      <c r="AM71" s="149"/>
      <c r="AN71" s="149">
        <v>1</v>
      </c>
      <c r="AO71" s="149"/>
      <c r="AP71" s="149"/>
      <c r="AQ71" s="149"/>
      <c r="AR71" s="149"/>
      <c r="AS71" s="149">
        <v>0</v>
      </c>
      <c r="AT71" s="149"/>
      <c r="AU71" s="149"/>
      <c r="AV71" s="149"/>
      <c r="AW71" s="149"/>
      <c r="AX71" s="149">
        <v>1</v>
      </c>
      <c r="AY71" s="149"/>
      <c r="AZ71" s="149"/>
      <c r="BA71" s="149"/>
      <c r="BB71" s="149"/>
      <c r="BC71" s="149">
        <f>AN71-Y71</f>
        <v>-1</v>
      </c>
      <c r="BD71" s="149"/>
      <c r="BE71" s="149"/>
      <c r="BF71" s="149"/>
      <c r="BG71" s="149"/>
      <c r="BH71" s="149">
        <f>AS71-AD71</f>
        <v>0</v>
      </c>
      <c r="BI71" s="149"/>
      <c r="BJ71" s="149"/>
      <c r="BK71" s="149"/>
      <c r="BL71" s="149"/>
      <c r="BM71" s="149">
        <v>-1</v>
      </c>
      <c r="BN71" s="149"/>
      <c r="BO71" s="149"/>
      <c r="BP71" s="149"/>
      <c r="BQ71" s="149"/>
      <c r="BR71" s="170"/>
      <c r="BS71" s="170"/>
      <c r="BT71" s="170"/>
      <c r="BU71" s="170"/>
      <c r="BV71" s="170"/>
      <c r="BW71" s="170"/>
      <c r="BX71" s="170"/>
      <c r="BY71" s="170"/>
      <c r="BZ71" s="4"/>
    </row>
    <row r="72" spans="1:80" s="247" customFormat="1" ht="38.25" customHeight="1" x14ac:dyDescent="0.2">
      <c r="A72" s="119"/>
      <c r="B72" s="119"/>
      <c r="C72" s="246" t="s">
        <v>133</v>
      </c>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9"/>
      <c r="BR72" s="170"/>
      <c r="BS72" s="170"/>
      <c r="BT72" s="170"/>
      <c r="BU72" s="170"/>
      <c r="BV72" s="170"/>
      <c r="BW72" s="170"/>
      <c r="BX72" s="170"/>
      <c r="BY72" s="170"/>
      <c r="BZ72" s="4"/>
      <c r="CB72" s="247" t="s">
        <v>178</v>
      </c>
    </row>
    <row r="73" spans="1:80" s="253" customFormat="1" x14ac:dyDescent="0.2">
      <c r="A73" s="171"/>
      <c r="B73" s="171"/>
      <c r="C73" s="250" t="s">
        <v>179</v>
      </c>
      <c r="D73" s="251"/>
      <c r="E73" s="251"/>
      <c r="F73" s="251"/>
      <c r="G73" s="251"/>
      <c r="H73" s="251"/>
      <c r="I73" s="251"/>
      <c r="J73" s="251"/>
      <c r="K73" s="251"/>
      <c r="L73" s="251"/>
      <c r="M73" s="251"/>
      <c r="N73" s="251"/>
      <c r="O73" s="251"/>
      <c r="P73" s="251"/>
      <c r="Q73" s="251"/>
      <c r="R73" s="251"/>
      <c r="S73" s="251"/>
      <c r="T73" s="251"/>
      <c r="U73" s="251"/>
      <c r="V73" s="251"/>
      <c r="W73" s="251"/>
      <c r="X73" s="252"/>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244"/>
      <c r="BS73" s="244"/>
      <c r="BT73" s="244"/>
      <c r="BU73" s="244"/>
      <c r="BV73" s="244"/>
      <c r="BW73" s="244"/>
      <c r="BX73" s="244"/>
      <c r="BY73" s="244"/>
      <c r="BZ73" s="245"/>
    </row>
    <row r="74" spans="1:80" s="247" customFormat="1" ht="51" customHeight="1" x14ac:dyDescent="0.2">
      <c r="A74" s="119"/>
      <c r="B74" s="119"/>
      <c r="C74" s="246" t="s">
        <v>70</v>
      </c>
      <c r="D74" s="53"/>
      <c r="E74" s="53"/>
      <c r="F74" s="53"/>
      <c r="G74" s="53"/>
      <c r="H74" s="53"/>
      <c r="I74" s="53"/>
      <c r="J74" s="53"/>
      <c r="K74" s="53"/>
      <c r="L74" s="53"/>
      <c r="M74" s="53"/>
      <c r="N74" s="53"/>
      <c r="O74" s="53"/>
      <c r="P74" s="53"/>
      <c r="Q74" s="53"/>
      <c r="R74" s="53"/>
      <c r="S74" s="53"/>
      <c r="T74" s="53"/>
      <c r="U74" s="53"/>
      <c r="V74" s="53"/>
      <c r="W74" s="53"/>
      <c r="X74" s="54"/>
      <c r="Y74" s="149">
        <v>2105</v>
      </c>
      <c r="Z74" s="149"/>
      <c r="AA74" s="149"/>
      <c r="AB74" s="149"/>
      <c r="AC74" s="149"/>
      <c r="AD74" s="149">
        <v>0</v>
      </c>
      <c r="AE74" s="149"/>
      <c r="AF74" s="149"/>
      <c r="AG74" s="149"/>
      <c r="AH74" s="149"/>
      <c r="AI74" s="149">
        <v>2105</v>
      </c>
      <c r="AJ74" s="149"/>
      <c r="AK74" s="149"/>
      <c r="AL74" s="149"/>
      <c r="AM74" s="149"/>
      <c r="AN74" s="149">
        <v>1950.33</v>
      </c>
      <c r="AO74" s="149"/>
      <c r="AP74" s="149"/>
      <c r="AQ74" s="149"/>
      <c r="AR74" s="149"/>
      <c r="AS74" s="149">
        <v>0</v>
      </c>
      <c r="AT74" s="149"/>
      <c r="AU74" s="149"/>
      <c r="AV74" s="149"/>
      <c r="AW74" s="149"/>
      <c r="AX74" s="149">
        <v>1950.33</v>
      </c>
      <c r="AY74" s="149"/>
      <c r="AZ74" s="149"/>
      <c r="BA74" s="149"/>
      <c r="BB74" s="149"/>
      <c r="BC74" s="149">
        <f>AN74-Y74</f>
        <v>-154.67000000000007</v>
      </c>
      <c r="BD74" s="149"/>
      <c r="BE74" s="149"/>
      <c r="BF74" s="149"/>
      <c r="BG74" s="149"/>
      <c r="BH74" s="149">
        <f>AS74-AD74</f>
        <v>0</v>
      </c>
      <c r="BI74" s="149"/>
      <c r="BJ74" s="149"/>
      <c r="BK74" s="149"/>
      <c r="BL74" s="149"/>
      <c r="BM74" s="149">
        <v>-154.67000000000007</v>
      </c>
      <c r="BN74" s="149"/>
      <c r="BO74" s="149"/>
      <c r="BP74" s="149"/>
      <c r="BQ74" s="149"/>
      <c r="BR74" s="170"/>
      <c r="BS74" s="170"/>
      <c r="BT74" s="170"/>
      <c r="BU74" s="170"/>
      <c r="BV74" s="170"/>
      <c r="BW74" s="170"/>
      <c r="BX74" s="170"/>
      <c r="BY74" s="170"/>
      <c r="BZ74" s="4"/>
    </row>
    <row r="75" spans="1:80" s="247" customFormat="1" ht="25.5" customHeight="1" x14ac:dyDescent="0.2">
      <c r="A75" s="119"/>
      <c r="B75" s="119"/>
      <c r="C75" s="246" t="s">
        <v>180</v>
      </c>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c r="AX75" s="248"/>
      <c r="AY75" s="248"/>
      <c r="AZ75" s="248"/>
      <c r="BA75" s="248"/>
      <c r="BB75" s="248"/>
      <c r="BC75" s="248"/>
      <c r="BD75" s="248"/>
      <c r="BE75" s="248"/>
      <c r="BF75" s="248"/>
      <c r="BG75" s="248"/>
      <c r="BH75" s="248"/>
      <c r="BI75" s="248"/>
      <c r="BJ75" s="248"/>
      <c r="BK75" s="248"/>
      <c r="BL75" s="248"/>
      <c r="BM75" s="248"/>
      <c r="BN75" s="248"/>
      <c r="BO75" s="248"/>
      <c r="BP75" s="248"/>
      <c r="BQ75" s="249"/>
      <c r="BR75" s="170"/>
      <c r="BS75" s="170"/>
      <c r="BT75" s="170"/>
      <c r="BU75" s="170"/>
      <c r="BV75" s="170"/>
      <c r="BW75" s="170"/>
      <c r="BX75" s="170"/>
      <c r="BY75" s="170"/>
      <c r="BZ75" s="4"/>
      <c r="CB75" s="247" t="s">
        <v>181</v>
      </c>
    </row>
    <row r="76" spans="1:80" s="247" customFormat="1" ht="51" customHeight="1" x14ac:dyDescent="0.2">
      <c r="A76" s="119"/>
      <c r="B76" s="119"/>
      <c r="C76" s="246" t="s">
        <v>69</v>
      </c>
      <c r="D76" s="53"/>
      <c r="E76" s="53"/>
      <c r="F76" s="53"/>
      <c r="G76" s="53"/>
      <c r="H76" s="53"/>
      <c r="I76" s="53"/>
      <c r="J76" s="53"/>
      <c r="K76" s="53"/>
      <c r="L76" s="53"/>
      <c r="M76" s="53"/>
      <c r="N76" s="53"/>
      <c r="O76" s="53"/>
      <c r="P76" s="53"/>
      <c r="Q76" s="53"/>
      <c r="R76" s="53"/>
      <c r="S76" s="53"/>
      <c r="T76" s="53"/>
      <c r="U76" s="53"/>
      <c r="V76" s="53"/>
      <c r="W76" s="53"/>
      <c r="X76" s="54"/>
      <c r="Y76" s="149">
        <v>347500</v>
      </c>
      <c r="Z76" s="149"/>
      <c r="AA76" s="149"/>
      <c r="AB76" s="149"/>
      <c r="AC76" s="149"/>
      <c r="AD76" s="149">
        <v>0</v>
      </c>
      <c r="AE76" s="149"/>
      <c r="AF76" s="149"/>
      <c r="AG76" s="149"/>
      <c r="AH76" s="149"/>
      <c r="AI76" s="149">
        <v>347500</v>
      </c>
      <c r="AJ76" s="149"/>
      <c r="AK76" s="149"/>
      <c r="AL76" s="149"/>
      <c r="AM76" s="149"/>
      <c r="AN76" s="149">
        <v>420803.65</v>
      </c>
      <c r="AO76" s="149"/>
      <c r="AP76" s="149"/>
      <c r="AQ76" s="149"/>
      <c r="AR76" s="149"/>
      <c r="AS76" s="149">
        <v>0</v>
      </c>
      <c r="AT76" s="149"/>
      <c r="AU76" s="149"/>
      <c r="AV76" s="149"/>
      <c r="AW76" s="149"/>
      <c r="AX76" s="149">
        <v>420803.65</v>
      </c>
      <c r="AY76" s="149"/>
      <c r="AZ76" s="149"/>
      <c r="BA76" s="149"/>
      <c r="BB76" s="149"/>
      <c r="BC76" s="149">
        <f>AN76-Y76</f>
        <v>73303.650000000023</v>
      </c>
      <c r="BD76" s="149"/>
      <c r="BE76" s="149"/>
      <c r="BF76" s="149"/>
      <c r="BG76" s="149"/>
      <c r="BH76" s="149">
        <f>AS76-AD76</f>
        <v>0</v>
      </c>
      <c r="BI76" s="149"/>
      <c r="BJ76" s="149"/>
      <c r="BK76" s="149"/>
      <c r="BL76" s="149"/>
      <c r="BM76" s="149">
        <v>73303.650000000023</v>
      </c>
      <c r="BN76" s="149"/>
      <c r="BO76" s="149"/>
      <c r="BP76" s="149"/>
      <c r="BQ76" s="149"/>
      <c r="BR76" s="170"/>
      <c r="BS76" s="170"/>
      <c r="BT76" s="170"/>
      <c r="BU76" s="170"/>
      <c r="BV76" s="170"/>
      <c r="BW76" s="170"/>
      <c r="BX76" s="170"/>
      <c r="BY76" s="170"/>
      <c r="BZ76" s="4"/>
    </row>
    <row r="77" spans="1:80" s="247" customFormat="1" ht="25.5" customHeight="1" x14ac:dyDescent="0.2">
      <c r="A77" s="119"/>
      <c r="B77" s="119"/>
      <c r="C77" s="246" t="s">
        <v>182</v>
      </c>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248"/>
      <c r="AX77" s="248"/>
      <c r="AY77" s="248"/>
      <c r="AZ77" s="248"/>
      <c r="BA77" s="248"/>
      <c r="BB77" s="248"/>
      <c r="BC77" s="248"/>
      <c r="BD77" s="248"/>
      <c r="BE77" s="248"/>
      <c r="BF77" s="248"/>
      <c r="BG77" s="248"/>
      <c r="BH77" s="248"/>
      <c r="BI77" s="248"/>
      <c r="BJ77" s="248"/>
      <c r="BK77" s="248"/>
      <c r="BL77" s="248"/>
      <c r="BM77" s="248"/>
      <c r="BN77" s="248"/>
      <c r="BO77" s="248"/>
      <c r="BP77" s="248"/>
      <c r="BQ77" s="249"/>
      <c r="BR77" s="170"/>
      <c r="BS77" s="170"/>
      <c r="BT77" s="170"/>
      <c r="BU77" s="170"/>
      <c r="BV77" s="170"/>
      <c r="BW77" s="170"/>
      <c r="BX77" s="170"/>
      <c r="BY77" s="170"/>
      <c r="BZ77" s="4"/>
      <c r="CB77" s="247" t="s">
        <v>183</v>
      </c>
    </row>
    <row r="78" spans="1:80" s="253" customFormat="1" x14ac:dyDescent="0.2">
      <c r="A78" s="171"/>
      <c r="B78" s="171"/>
      <c r="C78" s="250" t="s">
        <v>184</v>
      </c>
      <c r="D78" s="251"/>
      <c r="E78" s="251"/>
      <c r="F78" s="251"/>
      <c r="G78" s="251"/>
      <c r="H78" s="251"/>
      <c r="I78" s="251"/>
      <c r="J78" s="251"/>
      <c r="K78" s="251"/>
      <c r="L78" s="251"/>
      <c r="M78" s="251"/>
      <c r="N78" s="251"/>
      <c r="O78" s="251"/>
      <c r="P78" s="251"/>
      <c r="Q78" s="251"/>
      <c r="R78" s="251"/>
      <c r="S78" s="251"/>
      <c r="T78" s="251"/>
      <c r="U78" s="251"/>
      <c r="V78" s="251"/>
      <c r="W78" s="251"/>
      <c r="X78" s="252"/>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244"/>
      <c r="BS78" s="244"/>
      <c r="BT78" s="244"/>
      <c r="BU78" s="244"/>
      <c r="BV78" s="244"/>
      <c r="BW78" s="244"/>
      <c r="BX78" s="244"/>
      <c r="BY78" s="244"/>
      <c r="BZ78" s="245"/>
    </row>
    <row r="79" spans="1:80" s="247" customFormat="1" ht="38.25" customHeight="1" x14ac:dyDescent="0.2">
      <c r="A79" s="119"/>
      <c r="B79" s="119"/>
      <c r="C79" s="246" t="s">
        <v>71</v>
      </c>
      <c r="D79" s="53"/>
      <c r="E79" s="53"/>
      <c r="F79" s="53"/>
      <c r="G79" s="53"/>
      <c r="H79" s="53"/>
      <c r="I79" s="53"/>
      <c r="J79" s="53"/>
      <c r="K79" s="53"/>
      <c r="L79" s="53"/>
      <c r="M79" s="53"/>
      <c r="N79" s="53"/>
      <c r="O79" s="53"/>
      <c r="P79" s="53"/>
      <c r="Q79" s="53"/>
      <c r="R79" s="53"/>
      <c r="S79" s="53"/>
      <c r="T79" s="53"/>
      <c r="U79" s="53"/>
      <c r="V79" s="53"/>
      <c r="W79" s="53"/>
      <c r="X79" s="54"/>
      <c r="Y79" s="149">
        <v>25</v>
      </c>
      <c r="Z79" s="149"/>
      <c r="AA79" s="149"/>
      <c r="AB79" s="149"/>
      <c r="AC79" s="149"/>
      <c r="AD79" s="149">
        <v>0</v>
      </c>
      <c r="AE79" s="149"/>
      <c r="AF79" s="149"/>
      <c r="AG79" s="149"/>
      <c r="AH79" s="149"/>
      <c r="AI79" s="149">
        <v>25</v>
      </c>
      <c r="AJ79" s="149"/>
      <c r="AK79" s="149"/>
      <c r="AL79" s="149"/>
      <c r="AM79" s="149"/>
      <c r="AN79" s="149">
        <v>25</v>
      </c>
      <c r="AO79" s="149"/>
      <c r="AP79" s="149"/>
      <c r="AQ79" s="149"/>
      <c r="AR79" s="149"/>
      <c r="AS79" s="149">
        <v>0</v>
      </c>
      <c r="AT79" s="149"/>
      <c r="AU79" s="149"/>
      <c r="AV79" s="149"/>
      <c r="AW79" s="149"/>
      <c r="AX79" s="149">
        <v>25</v>
      </c>
      <c r="AY79" s="149"/>
      <c r="AZ79" s="149"/>
      <c r="BA79" s="149"/>
      <c r="BB79" s="149"/>
      <c r="BC79" s="149">
        <f>AN79-Y79</f>
        <v>0</v>
      </c>
      <c r="BD79" s="149"/>
      <c r="BE79" s="149"/>
      <c r="BF79" s="149"/>
      <c r="BG79" s="149"/>
      <c r="BH79" s="149">
        <f>AS79-AD79</f>
        <v>0</v>
      </c>
      <c r="BI79" s="149"/>
      <c r="BJ79" s="149"/>
      <c r="BK79" s="149"/>
      <c r="BL79" s="149"/>
      <c r="BM79" s="149">
        <v>0</v>
      </c>
      <c r="BN79" s="149"/>
      <c r="BO79" s="149"/>
      <c r="BP79" s="149"/>
      <c r="BQ79" s="149"/>
      <c r="BR79" s="170"/>
      <c r="BS79" s="170"/>
      <c r="BT79" s="170"/>
      <c r="BU79" s="170"/>
      <c r="BV79" s="170"/>
      <c r="BW79" s="170"/>
      <c r="BX79" s="170"/>
      <c r="BY79" s="170"/>
      <c r="BZ79" s="4"/>
    </row>
    <row r="80" spans="1:80" ht="12" customHeight="1" x14ac:dyDescent="0.2">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row>
    <row r="81" spans="1:107" ht="15.75" customHeight="1" x14ac:dyDescent="0.2">
      <c r="A81" s="131" t="s">
        <v>185</v>
      </c>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1"/>
    </row>
    <row r="82" spans="1:107" ht="38.25" customHeight="1" x14ac:dyDescent="0.2">
      <c r="A82" s="254" t="s">
        <v>186</v>
      </c>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1"/>
      <c r="BO82" s="170"/>
      <c r="BP82" s="170"/>
      <c r="BQ82" s="170"/>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row>
    <row r="83" spans="1:107" ht="12" customHeight="1" x14ac:dyDescent="0.2">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row>
    <row r="84" spans="1:107" ht="15.75" customHeight="1" x14ac:dyDescent="0.2">
      <c r="A84" s="131" t="s">
        <v>187</v>
      </c>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1"/>
    </row>
    <row r="85" spans="1:107" ht="15" customHeight="1" x14ac:dyDescent="0.2">
      <c r="A85" s="141" t="s">
        <v>79</v>
      </c>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1"/>
    </row>
    <row r="86" spans="1:107" ht="27" customHeight="1" x14ac:dyDescent="0.2">
      <c r="A86" s="67" t="s">
        <v>0</v>
      </c>
      <c r="B86" s="67"/>
      <c r="C86" s="67" t="s">
        <v>1</v>
      </c>
      <c r="D86" s="67"/>
      <c r="E86" s="67"/>
      <c r="F86" s="67"/>
      <c r="G86" s="67"/>
      <c r="H86" s="67"/>
      <c r="I86" s="67"/>
      <c r="J86" s="67"/>
      <c r="K86" s="67"/>
      <c r="L86" s="67"/>
      <c r="M86" s="67"/>
      <c r="N86" s="67"/>
      <c r="O86" s="67"/>
      <c r="P86" s="67"/>
      <c r="Q86" s="67"/>
      <c r="R86" s="67"/>
      <c r="S86" s="67"/>
      <c r="T86" s="67"/>
      <c r="U86" s="67"/>
      <c r="V86" s="67"/>
      <c r="W86" s="67"/>
      <c r="X86" s="67"/>
      <c r="Y86" s="67"/>
      <c r="Z86" s="67"/>
      <c r="AA86" s="67" t="s">
        <v>188</v>
      </c>
      <c r="AB86" s="67"/>
      <c r="AC86" s="67"/>
      <c r="AD86" s="67"/>
      <c r="AE86" s="67"/>
      <c r="AF86" s="67"/>
      <c r="AG86" s="67"/>
      <c r="AH86" s="67"/>
      <c r="AI86" s="67"/>
      <c r="AJ86" s="67"/>
      <c r="AK86" s="67"/>
      <c r="AL86" s="67"/>
      <c r="AM86" s="67"/>
      <c r="AN86" s="67"/>
      <c r="AO86" s="67"/>
      <c r="AP86" s="67" t="s">
        <v>189</v>
      </c>
      <c r="AQ86" s="67"/>
      <c r="AR86" s="67"/>
      <c r="AS86" s="67"/>
      <c r="AT86" s="67"/>
      <c r="AU86" s="67"/>
      <c r="AV86" s="67"/>
      <c r="AW86" s="67"/>
      <c r="AX86" s="67"/>
      <c r="AY86" s="67"/>
      <c r="AZ86" s="67"/>
      <c r="BA86" s="67"/>
      <c r="BB86" s="67"/>
      <c r="BC86" s="67"/>
      <c r="BD86" s="67" t="s">
        <v>190</v>
      </c>
      <c r="BE86" s="67"/>
      <c r="BF86" s="67"/>
      <c r="BG86" s="67"/>
      <c r="BH86" s="67"/>
      <c r="BI86" s="67"/>
      <c r="BJ86" s="67"/>
      <c r="BK86" s="67"/>
      <c r="BL86" s="67"/>
      <c r="BM86" s="67"/>
      <c r="BN86" s="67"/>
      <c r="BO86" s="67"/>
      <c r="BP86" s="67"/>
      <c r="BQ86" s="67"/>
    </row>
    <row r="87" spans="1:107" ht="29.1" customHeight="1" x14ac:dyDescent="0.2">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t="s">
        <v>122</v>
      </c>
      <c r="AB87" s="67"/>
      <c r="AC87" s="67"/>
      <c r="AD87" s="67"/>
      <c r="AE87" s="67"/>
      <c r="AF87" s="67" t="s">
        <v>123</v>
      </c>
      <c r="AG87" s="67"/>
      <c r="AH87" s="67"/>
      <c r="AI87" s="67"/>
      <c r="AJ87" s="67"/>
      <c r="AK87" s="67" t="s">
        <v>124</v>
      </c>
      <c r="AL87" s="67"/>
      <c r="AM87" s="67"/>
      <c r="AN87" s="67"/>
      <c r="AO87" s="67"/>
      <c r="AP87" s="67" t="s">
        <v>122</v>
      </c>
      <c r="AQ87" s="67"/>
      <c r="AR87" s="67"/>
      <c r="AS87" s="67"/>
      <c r="AT87" s="67"/>
      <c r="AU87" s="67" t="s">
        <v>123</v>
      </c>
      <c r="AV87" s="67"/>
      <c r="AW87" s="67"/>
      <c r="AX87" s="67"/>
      <c r="AY87" s="67"/>
      <c r="AZ87" s="67" t="s">
        <v>124</v>
      </c>
      <c r="BA87" s="67"/>
      <c r="BB87" s="67"/>
      <c r="BC87" s="67"/>
      <c r="BD87" s="67" t="s">
        <v>122</v>
      </c>
      <c r="BE87" s="67"/>
      <c r="BF87" s="67"/>
      <c r="BG87" s="67"/>
      <c r="BH87" s="67"/>
      <c r="BI87" s="67" t="s">
        <v>123</v>
      </c>
      <c r="BJ87" s="67"/>
      <c r="BK87" s="67"/>
      <c r="BL87" s="67"/>
      <c r="BM87" s="67"/>
      <c r="BN87" s="67" t="s">
        <v>125</v>
      </c>
      <c r="BO87" s="67"/>
      <c r="BP87" s="67"/>
      <c r="BQ87" s="67"/>
    </row>
    <row r="88" spans="1:107" ht="15.95" customHeight="1" x14ac:dyDescent="0.2">
      <c r="A88" s="142">
        <v>1</v>
      </c>
      <c r="B88" s="142"/>
      <c r="C88" s="142">
        <v>2</v>
      </c>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3">
        <v>3</v>
      </c>
      <c r="AB88" s="144"/>
      <c r="AC88" s="144"/>
      <c r="AD88" s="144"/>
      <c r="AE88" s="145"/>
      <c r="AF88" s="143">
        <v>4</v>
      </c>
      <c r="AG88" s="144"/>
      <c r="AH88" s="144"/>
      <c r="AI88" s="144"/>
      <c r="AJ88" s="145"/>
      <c r="AK88" s="143">
        <v>5</v>
      </c>
      <c r="AL88" s="144"/>
      <c r="AM88" s="144"/>
      <c r="AN88" s="144"/>
      <c r="AO88" s="145"/>
      <c r="AP88" s="143">
        <v>6</v>
      </c>
      <c r="AQ88" s="144"/>
      <c r="AR88" s="144"/>
      <c r="AS88" s="144"/>
      <c r="AT88" s="145"/>
      <c r="AU88" s="143">
        <v>7</v>
      </c>
      <c r="AV88" s="144"/>
      <c r="AW88" s="144"/>
      <c r="AX88" s="144"/>
      <c r="AY88" s="145"/>
      <c r="AZ88" s="143">
        <v>8</v>
      </c>
      <c r="BA88" s="144"/>
      <c r="BB88" s="144"/>
      <c r="BC88" s="145"/>
      <c r="BD88" s="143">
        <v>9</v>
      </c>
      <c r="BE88" s="144"/>
      <c r="BF88" s="144"/>
      <c r="BG88" s="144"/>
      <c r="BH88" s="145"/>
      <c r="BI88" s="142">
        <v>10</v>
      </c>
      <c r="BJ88" s="142"/>
      <c r="BK88" s="142"/>
      <c r="BL88" s="142"/>
      <c r="BM88" s="142"/>
      <c r="BN88" s="142">
        <v>11</v>
      </c>
      <c r="BO88" s="142"/>
      <c r="BP88" s="142"/>
      <c r="BQ88" s="142"/>
    </row>
    <row r="89" spans="1:107" ht="15.75" hidden="1" customHeight="1" x14ac:dyDescent="0.2">
      <c r="A89" s="119" t="s">
        <v>4</v>
      </c>
      <c r="B89" s="119"/>
      <c r="C89" s="146" t="s">
        <v>5</v>
      </c>
      <c r="D89" s="146"/>
      <c r="E89" s="146"/>
      <c r="F89" s="146"/>
      <c r="G89" s="146"/>
      <c r="H89" s="146"/>
      <c r="I89" s="146"/>
      <c r="J89" s="146"/>
      <c r="K89" s="146"/>
      <c r="L89" s="146"/>
      <c r="M89" s="146"/>
      <c r="N89" s="146"/>
      <c r="O89" s="146"/>
      <c r="P89" s="146"/>
      <c r="Q89" s="146"/>
      <c r="R89" s="146"/>
      <c r="S89" s="146"/>
      <c r="T89" s="146"/>
      <c r="U89" s="146"/>
      <c r="V89" s="146"/>
      <c r="W89" s="146"/>
      <c r="X89" s="146"/>
      <c r="Y89" s="146"/>
      <c r="Z89" s="147"/>
      <c r="AA89" s="122" t="s">
        <v>33</v>
      </c>
      <c r="AB89" s="122"/>
      <c r="AC89" s="122"/>
      <c r="AD89" s="122"/>
      <c r="AE89" s="122"/>
      <c r="AF89" s="122" t="s">
        <v>34</v>
      </c>
      <c r="AG89" s="122"/>
      <c r="AH89" s="122"/>
      <c r="AI89" s="122"/>
      <c r="AJ89" s="122"/>
      <c r="AK89" s="148" t="s">
        <v>126</v>
      </c>
      <c r="AL89" s="148"/>
      <c r="AM89" s="148"/>
      <c r="AN89" s="148"/>
      <c r="AO89" s="148"/>
      <c r="AP89" s="122" t="s">
        <v>35</v>
      </c>
      <c r="AQ89" s="122"/>
      <c r="AR89" s="122"/>
      <c r="AS89" s="122"/>
      <c r="AT89" s="122"/>
      <c r="AU89" s="122" t="s">
        <v>36</v>
      </c>
      <c r="AV89" s="122"/>
      <c r="AW89" s="122"/>
      <c r="AX89" s="122"/>
      <c r="AY89" s="122"/>
      <c r="AZ89" s="148" t="s">
        <v>126</v>
      </c>
      <c r="BA89" s="148"/>
      <c r="BB89" s="148"/>
      <c r="BC89" s="148"/>
      <c r="BD89" s="149" t="s">
        <v>191</v>
      </c>
      <c r="BE89" s="149"/>
      <c r="BF89" s="149"/>
      <c r="BG89" s="149"/>
      <c r="BH89" s="149"/>
      <c r="BI89" s="149" t="s">
        <v>191</v>
      </c>
      <c r="BJ89" s="149"/>
      <c r="BK89" s="149"/>
      <c r="BL89" s="149"/>
      <c r="BM89" s="149"/>
      <c r="BN89" s="150" t="s">
        <v>191</v>
      </c>
      <c r="BO89" s="150"/>
      <c r="BP89" s="150"/>
      <c r="BQ89" s="150"/>
      <c r="CA89" s="1" t="s">
        <v>192</v>
      </c>
    </row>
    <row r="90" spans="1:107" s="154" customFormat="1" ht="12.75" customHeight="1" x14ac:dyDescent="0.2">
      <c r="A90" s="151">
        <v>1</v>
      </c>
      <c r="B90" s="151"/>
      <c r="C90" s="152" t="s">
        <v>129</v>
      </c>
      <c r="D90" s="64"/>
      <c r="E90" s="64"/>
      <c r="F90" s="64"/>
      <c r="G90" s="64"/>
      <c r="H90" s="64"/>
      <c r="I90" s="64"/>
      <c r="J90" s="64"/>
      <c r="K90" s="64"/>
      <c r="L90" s="64"/>
      <c r="M90" s="64"/>
      <c r="N90" s="64"/>
      <c r="O90" s="64"/>
      <c r="P90" s="64"/>
      <c r="Q90" s="64"/>
      <c r="R90" s="64"/>
      <c r="S90" s="64"/>
      <c r="T90" s="64"/>
      <c r="U90" s="64"/>
      <c r="V90" s="64"/>
      <c r="W90" s="64"/>
      <c r="X90" s="64"/>
      <c r="Y90" s="64"/>
      <c r="Z90" s="65"/>
      <c r="AA90" s="153">
        <v>543899.87</v>
      </c>
      <c r="AB90" s="153"/>
      <c r="AC90" s="153"/>
      <c r="AD90" s="153"/>
      <c r="AE90" s="153"/>
      <c r="AF90" s="153">
        <v>0</v>
      </c>
      <c r="AG90" s="153"/>
      <c r="AH90" s="153"/>
      <c r="AI90" s="153"/>
      <c r="AJ90" s="153"/>
      <c r="AK90" s="153">
        <f>AA90+AF90</f>
        <v>543899.87</v>
      </c>
      <c r="AL90" s="153"/>
      <c r="AM90" s="153"/>
      <c r="AN90" s="153"/>
      <c r="AO90" s="153"/>
      <c r="AP90" s="153">
        <v>1323805.32</v>
      </c>
      <c r="AQ90" s="153"/>
      <c r="AR90" s="153"/>
      <c r="AS90" s="153"/>
      <c r="AT90" s="153"/>
      <c r="AU90" s="153">
        <v>0</v>
      </c>
      <c r="AV90" s="153"/>
      <c r="AW90" s="153"/>
      <c r="AX90" s="153"/>
      <c r="AY90" s="153"/>
      <c r="AZ90" s="153">
        <f>AP90+AU90</f>
        <v>1323805.32</v>
      </c>
      <c r="BA90" s="153"/>
      <c r="BB90" s="153"/>
      <c r="BC90" s="153"/>
      <c r="BD90" s="153">
        <f>IF(AA90=0,0,AP90/AA90*100-100)</f>
        <v>143.39136539966449</v>
      </c>
      <c r="BE90" s="153"/>
      <c r="BF90" s="153"/>
      <c r="BG90" s="153"/>
      <c r="BH90" s="153"/>
      <c r="BI90" s="153">
        <f>IF(AF90=0,0,AU90/AF90*100-100)</f>
        <v>0</v>
      </c>
      <c r="BJ90" s="153"/>
      <c r="BK90" s="153"/>
      <c r="BL90" s="153"/>
      <c r="BM90" s="153"/>
      <c r="BN90" s="153">
        <f>IF(AK90=0,0,AZ90/AK90*100-100)</f>
        <v>143.39136539966449</v>
      </c>
      <c r="BO90" s="153"/>
      <c r="BP90" s="153"/>
      <c r="BQ90" s="153"/>
      <c r="CA90" s="154" t="s">
        <v>193</v>
      </c>
    </row>
    <row r="91" spans="1:107" ht="51" customHeight="1" x14ac:dyDescent="0.2">
      <c r="A91" s="155" t="s">
        <v>131</v>
      </c>
      <c r="B91" s="156"/>
      <c r="C91" s="255" t="s">
        <v>132</v>
      </c>
      <c r="D91" s="53"/>
      <c r="E91" s="53"/>
      <c r="F91" s="53"/>
      <c r="G91" s="53"/>
      <c r="H91" s="53"/>
      <c r="I91" s="53"/>
      <c r="J91" s="53"/>
      <c r="K91" s="53"/>
      <c r="L91" s="53"/>
      <c r="M91" s="53"/>
      <c r="N91" s="53"/>
      <c r="O91" s="53"/>
      <c r="P91" s="53"/>
      <c r="Q91" s="53"/>
      <c r="R91" s="53"/>
      <c r="S91" s="53"/>
      <c r="T91" s="53"/>
      <c r="U91" s="53"/>
      <c r="V91" s="53"/>
      <c r="W91" s="53"/>
      <c r="X91" s="53"/>
      <c r="Y91" s="53"/>
      <c r="Z91" s="54"/>
      <c r="AA91" s="50">
        <v>154376.79999999999</v>
      </c>
      <c r="AB91" s="50"/>
      <c r="AC91" s="50"/>
      <c r="AD91" s="50"/>
      <c r="AE91" s="50"/>
      <c r="AF91" s="50">
        <v>0</v>
      </c>
      <c r="AG91" s="50"/>
      <c r="AH91" s="50"/>
      <c r="AI91" s="50"/>
      <c r="AJ91" s="50"/>
      <c r="AK91" s="50">
        <f>AA91+AF91</f>
        <v>154376.79999999999</v>
      </c>
      <c r="AL91" s="50"/>
      <c r="AM91" s="50"/>
      <c r="AN91" s="50"/>
      <c r="AO91" s="50"/>
      <c r="AP91" s="50">
        <v>420803.65</v>
      </c>
      <c r="AQ91" s="50"/>
      <c r="AR91" s="50"/>
      <c r="AS91" s="50"/>
      <c r="AT91" s="50"/>
      <c r="AU91" s="50">
        <v>0</v>
      </c>
      <c r="AV91" s="50"/>
      <c r="AW91" s="50"/>
      <c r="AX91" s="50"/>
      <c r="AY91" s="50"/>
      <c r="AZ91" s="50">
        <f>AP91+AU91</f>
        <v>420803.65</v>
      </c>
      <c r="BA91" s="50"/>
      <c r="BB91" s="50"/>
      <c r="BC91" s="50"/>
      <c r="BD91" s="50">
        <f>IF(AA91=0,0,AP91/AA91*100-100)</f>
        <v>172.58218203771554</v>
      </c>
      <c r="BE91" s="50"/>
      <c r="BF91" s="50"/>
      <c r="BG91" s="50"/>
      <c r="BH91" s="50"/>
      <c r="BI91" s="50">
        <f>IF(AF91=0,0,AU91/AF91*100-100)</f>
        <v>0</v>
      </c>
      <c r="BJ91" s="50"/>
      <c r="BK91" s="50"/>
      <c r="BL91" s="50"/>
      <c r="BM91" s="50"/>
      <c r="BN91" s="50">
        <f>IF(AK91=0,0,AZ91/AK91*100-100)</f>
        <v>172.58218203771554</v>
      </c>
      <c r="BO91" s="50"/>
      <c r="BP91" s="50"/>
      <c r="BQ91" s="50"/>
    </row>
    <row r="92" spans="1:107" ht="25.5" customHeight="1" x14ac:dyDescent="0.2">
      <c r="A92" s="155"/>
      <c r="B92" s="156"/>
      <c r="C92" s="160" t="s">
        <v>194</v>
      </c>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2"/>
      <c r="CB92" s="1" t="s">
        <v>195</v>
      </c>
    </row>
    <row r="93" spans="1:107" ht="38.25" customHeight="1" x14ac:dyDescent="0.2">
      <c r="A93" s="155" t="s">
        <v>135</v>
      </c>
      <c r="B93" s="156"/>
      <c r="C93" s="160" t="s">
        <v>136</v>
      </c>
      <c r="D93" s="53"/>
      <c r="E93" s="53"/>
      <c r="F93" s="53"/>
      <c r="G93" s="53"/>
      <c r="H93" s="53"/>
      <c r="I93" s="53"/>
      <c r="J93" s="53"/>
      <c r="K93" s="53"/>
      <c r="L93" s="53"/>
      <c r="M93" s="53"/>
      <c r="N93" s="53"/>
      <c r="O93" s="53"/>
      <c r="P93" s="53"/>
      <c r="Q93" s="53"/>
      <c r="R93" s="53"/>
      <c r="S93" s="53"/>
      <c r="T93" s="53"/>
      <c r="U93" s="53"/>
      <c r="V93" s="53"/>
      <c r="W93" s="53"/>
      <c r="X93" s="53"/>
      <c r="Y93" s="53"/>
      <c r="Z93" s="54"/>
      <c r="AA93" s="50">
        <v>389523.07</v>
      </c>
      <c r="AB93" s="50"/>
      <c r="AC93" s="50"/>
      <c r="AD93" s="50"/>
      <c r="AE93" s="50"/>
      <c r="AF93" s="50">
        <v>0</v>
      </c>
      <c r="AG93" s="50"/>
      <c r="AH93" s="50"/>
      <c r="AI93" s="50"/>
      <c r="AJ93" s="50"/>
      <c r="AK93" s="50">
        <f>AA93+AF93</f>
        <v>389523.07</v>
      </c>
      <c r="AL93" s="50"/>
      <c r="AM93" s="50"/>
      <c r="AN93" s="50"/>
      <c r="AO93" s="50"/>
      <c r="AP93" s="50">
        <v>903001.67</v>
      </c>
      <c r="AQ93" s="50"/>
      <c r="AR93" s="50"/>
      <c r="AS93" s="50"/>
      <c r="AT93" s="50"/>
      <c r="AU93" s="50">
        <v>0</v>
      </c>
      <c r="AV93" s="50"/>
      <c r="AW93" s="50"/>
      <c r="AX93" s="50"/>
      <c r="AY93" s="50"/>
      <c r="AZ93" s="50">
        <f>AP93+AU93</f>
        <v>903001.67</v>
      </c>
      <c r="BA93" s="50"/>
      <c r="BB93" s="50"/>
      <c r="BC93" s="50"/>
      <c r="BD93" s="50">
        <f>IF(AA93=0,0,AP93/AA93*100-100)</f>
        <v>131.82238474347616</v>
      </c>
      <c r="BE93" s="50"/>
      <c r="BF93" s="50"/>
      <c r="BG93" s="50"/>
      <c r="BH93" s="50"/>
      <c r="BI93" s="50">
        <f>IF(AF93=0,0,AU93/AF93*100-100)</f>
        <v>0</v>
      </c>
      <c r="BJ93" s="50"/>
      <c r="BK93" s="50"/>
      <c r="BL93" s="50"/>
      <c r="BM93" s="50"/>
      <c r="BN93" s="50">
        <f>IF(AK93=0,0,AZ93/AK93*100-100)</f>
        <v>131.82238474347616</v>
      </c>
      <c r="BO93" s="50"/>
      <c r="BP93" s="50"/>
      <c r="BQ93" s="50"/>
    </row>
    <row r="94" spans="1:107" ht="25.5" customHeight="1" x14ac:dyDescent="0.2">
      <c r="A94" s="155"/>
      <c r="B94" s="156"/>
      <c r="C94" s="160" t="s">
        <v>196</v>
      </c>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c r="BN94" s="161"/>
      <c r="BO94" s="161"/>
      <c r="BP94" s="161"/>
      <c r="BQ94" s="162"/>
      <c r="CB94" s="1" t="s">
        <v>197</v>
      </c>
    </row>
    <row r="95" spans="1:107" ht="15.75" hidden="1" customHeight="1" x14ac:dyDescent="0.2">
      <c r="A95" s="119" t="s">
        <v>4</v>
      </c>
      <c r="B95" s="119"/>
      <c r="C95" s="146" t="s">
        <v>5</v>
      </c>
      <c r="D95" s="146"/>
      <c r="E95" s="146"/>
      <c r="F95" s="146"/>
      <c r="G95" s="146"/>
      <c r="H95" s="146"/>
      <c r="I95" s="146"/>
      <c r="J95" s="146"/>
      <c r="K95" s="146"/>
      <c r="L95" s="146"/>
      <c r="M95" s="146"/>
      <c r="N95" s="146"/>
      <c r="O95" s="146"/>
      <c r="P95" s="146"/>
      <c r="Q95" s="146"/>
      <c r="R95" s="146"/>
      <c r="S95" s="146"/>
      <c r="T95" s="146"/>
      <c r="U95" s="146"/>
      <c r="V95" s="146"/>
      <c r="W95" s="146"/>
      <c r="X95" s="146"/>
      <c r="Y95" s="146"/>
      <c r="Z95" s="147"/>
      <c r="AA95" s="122" t="s">
        <v>33</v>
      </c>
      <c r="AB95" s="122"/>
      <c r="AC95" s="122"/>
      <c r="AD95" s="122"/>
      <c r="AE95" s="122"/>
      <c r="AF95" s="122" t="s">
        <v>34</v>
      </c>
      <c r="AG95" s="122"/>
      <c r="AH95" s="122"/>
      <c r="AI95" s="122"/>
      <c r="AJ95" s="122"/>
      <c r="AK95" s="148" t="s">
        <v>126</v>
      </c>
      <c r="AL95" s="148"/>
      <c r="AM95" s="148"/>
      <c r="AN95" s="148"/>
      <c r="AO95" s="148"/>
      <c r="AP95" s="122" t="s">
        <v>35</v>
      </c>
      <c r="AQ95" s="122"/>
      <c r="AR95" s="122"/>
      <c r="AS95" s="122"/>
      <c r="AT95" s="122"/>
      <c r="AU95" s="122" t="s">
        <v>36</v>
      </c>
      <c r="AV95" s="122"/>
      <c r="AW95" s="122"/>
      <c r="AX95" s="122"/>
      <c r="AY95" s="122"/>
      <c r="AZ95" s="148" t="s">
        <v>126</v>
      </c>
      <c r="BA95" s="148"/>
      <c r="BB95" s="148"/>
      <c r="BC95" s="148"/>
      <c r="BD95" s="149" t="s">
        <v>191</v>
      </c>
      <c r="BE95" s="149"/>
      <c r="BF95" s="149"/>
      <c r="BG95" s="149"/>
      <c r="BH95" s="149"/>
      <c r="BI95" s="149" t="s">
        <v>191</v>
      </c>
      <c r="BJ95" s="149"/>
      <c r="BK95" s="149"/>
      <c r="BL95" s="149"/>
      <c r="BM95" s="149"/>
      <c r="BN95" s="150" t="s">
        <v>191</v>
      </c>
      <c r="BO95" s="150"/>
      <c r="BP95" s="150"/>
      <c r="BQ95" s="150"/>
      <c r="CA95" s="1" t="s">
        <v>198</v>
      </c>
    </row>
    <row r="96" spans="1:107" s="154" customFormat="1" ht="15" hidden="1" customHeight="1" x14ac:dyDescent="0.2">
      <c r="A96" s="171"/>
      <c r="B96" s="171"/>
      <c r="C96" s="256"/>
      <c r="D96" s="257"/>
      <c r="E96" s="257"/>
      <c r="F96" s="257"/>
      <c r="G96" s="257"/>
      <c r="H96" s="257"/>
      <c r="I96" s="257"/>
      <c r="J96" s="257"/>
      <c r="K96" s="257"/>
      <c r="L96" s="257"/>
      <c r="M96" s="257"/>
      <c r="N96" s="257"/>
      <c r="O96" s="257"/>
      <c r="P96" s="257"/>
      <c r="Q96" s="257"/>
      <c r="R96" s="257"/>
      <c r="S96" s="257"/>
      <c r="T96" s="257"/>
      <c r="U96" s="257"/>
      <c r="V96" s="257"/>
      <c r="W96" s="257"/>
      <c r="X96" s="257"/>
      <c r="Y96" s="257"/>
      <c r="Z96" s="258"/>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59"/>
      <c r="BA96" s="259"/>
      <c r="BB96" s="259"/>
      <c r="BC96" s="259"/>
      <c r="BD96" s="259"/>
      <c r="BE96" s="259"/>
      <c r="BF96" s="259"/>
      <c r="BG96" s="259"/>
      <c r="BH96" s="259"/>
      <c r="BI96" s="259"/>
      <c r="BJ96" s="259"/>
      <c r="BK96" s="259"/>
      <c r="BL96" s="259"/>
      <c r="BM96" s="259"/>
      <c r="BN96" s="259"/>
      <c r="BO96" s="259"/>
      <c r="BP96" s="259"/>
      <c r="BQ96" s="259"/>
      <c r="CA96" s="154" t="s">
        <v>199</v>
      </c>
    </row>
    <row r="97" spans="1:80" s="154" customFormat="1" ht="15" customHeight="1" x14ac:dyDescent="0.2">
      <c r="A97" s="171"/>
      <c r="B97" s="171"/>
      <c r="C97" s="256" t="s">
        <v>169</v>
      </c>
      <c r="D97" s="257"/>
      <c r="E97" s="257"/>
      <c r="F97" s="257"/>
      <c r="G97" s="257"/>
      <c r="H97" s="257"/>
      <c r="I97" s="257"/>
      <c r="J97" s="257"/>
      <c r="K97" s="257"/>
      <c r="L97" s="257"/>
      <c r="M97" s="257"/>
      <c r="N97" s="257"/>
      <c r="O97" s="257"/>
      <c r="P97" s="257"/>
      <c r="Q97" s="257"/>
      <c r="R97" s="257"/>
      <c r="S97" s="257"/>
      <c r="T97" s="257"/>
      <c r="U97" s="257"/>
      <c r="V97" s="257"/>
      <c r="W97" s="257"/>
      <c r="X97" s="257"/>
      <c r="Y97" s="257"/>
      <c r="Z97" s="258"/>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59"/>
      <c r="BA97" s="259"/>
      <c r="BB97" s="259"/>
      <c r="BC97" s="259"/>
      <c r="BD97" s="259"/>
      <c r="BE97" s="259"/>
      <c r="BF97" s="259"/>
      <c r="BG97" s="259"/>
      <c r="BH97" s="259"/>
      <c r="BI97" s="259"/>
      <c r="BJ97" s="259"/>
      <c r="BK97" s="259"/>
      <c r="BL97" s="259"/>
      <c r="BM97" s="259"/>
      <c r="BN97" s="259"/>
      <c r="BO97" s="259"/>
      <c r="BP97" s="259"/>
      <c r="BQ97" s="259"/>
    </row>
    <row r="98" spans="1:80" ht="38.25" customHeight="1" x14ac:dyDescent="0.2">
      <c r="A98" s="119"/>
      <c r="B98" s="119"/>
      <c r="C98" s="246" t="s">
        <v>170</v>
      </c>
      <c r="D98" s="53"/>
      <c r="E98" s="53"/>
      <c r="F98" s="53"/>
      <c r="G98" s="53"/>
      <c r="H98" s="53"/>
      <c r="I98" s="53"/>
      <c r="J98" s="53"/>
      <c r="K98" s="53"/>
      <c r="L98" s="53"/>
      <c r="M98" s="53"/>
      <c r="N98" s="53"/>
      <c r="O98" s="53"/>
      <c r="P98" s="53"/>
      <c r="Q98" s="53"/>
      <c r="R98" s="53"/>
      <c r="S98" s="53"/>
      <c r="T98" s="53"/>
      <c r="U98" s="53"/>
      <c r="V98" s="53"/>
      <c r="W98" s="53"/>
      <c r="X98" s="53"/>
      <c r="Y98" s="53"/>
      <c r="Z98" s="54"/>
      <c r="AA98" s="260">
        <v>389523.07</v>
      </c>
      <c r="AB98" s="260"/>
      <c r="AC98" s="260"/>
      <c r="AD98" s="260"/>
      <c r="AE98" s="260"/>
      <c r="AF98" s="260">
        <v>0</v>
      </c>
      <c r="AG98" s="260"/>
      <c r="AH98" s="260"/>
      <c r="AI98" s="260"/>
      <c r="AJ98" s="260"/>
      <c r="AK98" s="260">
        <v>389523.07</v>
      </c>
      <c r="AL98" s="260"/>
      <c r="AM98" s="260"/>
      <c r="AN98" s="260"/>
      <c r="AO98" s="260"/>
      <c r="AP98" s="260">
        <v>903001.67</v>
      </c>
      <c r="AQ98" s="260"/>
      <c r="AR98" s="260"/>
      <c r="AS98" s="260"/>
      <c r="AT98" s="260"/>
      <c r="AU98" s="260">
        <v>0</v>
      </c>
      <c r="AV98" s="260"/>
      <c r="AW98" s="260"/>
      <c r="AX98" s="260"/>
      <c r="AY98" s="260"/>
      <c r="AZ98" s="260">
        <f>AP98+AU98</f>
        <v>903001.67</v>
      </c>
      <c r="BA98" s="260"/>
      <c r="BB98" s="260"/>
      <c r="BC98" s="260"/>
      <c r="BD98" s="260">
        <f>IF(AA98=0,0,AP98/AA98*100-100)</f>
        <v>131.82238474347616</v>
      </c>
      <c r="BE98" s="260"/>
      <c r="BF98" s="260"/>
      <c r="BG98" s="260"/>
      <c r="BH98" s="260"/>
      <c r="BI98" s="260">
        <f>IF(AF98=0,0,AU98/AF98*100-100)</f>
        <v>0</v>
      </c>
      <c r="BJ98" s="260"/>
      <c r="BK98" s="260"/>
      <c r="BL98" s="260"/>
      <c r="BM98" s="260"/>
      <c r="BN98" s="260">
        <f>IF(AK98=0,0,AZ98/AK98*100-100)</f>
        <v>131.82238474347616</v>
      </c>
      <c r="BO98" s="260"/>
      <c r="BP98" s="260"/>
      <c r="BQ98" s="260"/>
    </row>
    <row r="99" spans="1:80" ht="25.5" customHeight="1" x14ac:dyDescent="0.2">
      <c r="A99" s="119"/>
      <c r="B99" s="119"/>
      <c r="C99" s="246" t="s">
        <v>200</v>
      </c>
      <c r="D99" s="248"/>
      <c r="E99" s="248"/>
      <c r="F99" s="248"/>
      <c r="G99" s="248"/>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8"/>
      <c r="BA99" s="248"/>
      <c r="BB99" s="248"/>
      <c r="BC99" s="248"/>
      <c r="BD99" s="248"/>
      <c r="BE99" s="248"/>
      <c r="BF99" s="248"/>
      <c r="BG99" s="248"/>
      <c r="BH99" s="248"/>
      <c r="BI99" s="248"/>
      <c r="BJ99" s="248"/>
      <c r="BK99" s="248"/>
      <c r="BL99" s="248"/>
      <c r="BM99" s="248"/>
      <c r="BN99" s="248"/>
      <c r="BO99" s="248"/>
      <c r="BP99" s="248"/>
      <c r="BQ99" s="249"/>
      <c r="CB99" s="1" t="s">
        <v>201</v>
      </c>
    </row>
    <row r="100" spans="1:80" ht="51" customHeight="1" x14ac:dyDescent="0.2">
      <c r="A100" s="119"/>
      <c r="B100" s="119"/>
      <c r="C100" s="246" t="s">
        <v>171</v>
      </c>
      <c r="D100" s="53"/>
      <c r="E100" s="53"/>
      <c r="F100" s="53"/>
      <c r="G100" s="53"/>
      <c r="H100" s="53"/>
      <c r="I100" s="53"/>
      <c r="J100" s="53"/>
      <c r="K100" s="53"/>
      <c r="L100" s="53"/>
      <c r="M100" s="53"/>
      <c r="N100" s="53"/>
      <c r="O100" s="53"/>
      <c r="P100" s="53"/>
      <c r="Q100" s="53"/>
      <c r="R100" s="53"/>
      <c r="S100" s="53"/>
      <c r="T100" s="53"/>
      <c r="U100" s="53"/>
      <c r="V100" s="53"/>
      <c r="W100" s="53"/>
      <c r="X100" s="53"/>
      <c r="Y100" s="53"/>
      <c r="Z100" s="54"/>
      <c r="AA100" s="260">
        <v>154376.79999999999</v>
      </c>
      <c r="AB100" s="260"/>
      <c r="AC100" s="260"/>
      <c r="AD100" s="260"/>
      <c r="AE100" s="260"/>
      <c r="AF100" s="260">
        <v>0</v>
      </c>
      <c r="AG100" s="260"/>
      <c r="AH100" s="260"/>
      <c r="AI100" s="260"/>
      <c r="AJ100" s="260"/>
      <c r="AK100" s="260">
        <v>154376.79999999999</v>
      </c>
      <c r="AL100" s="260"/>
      <c r="AM100" s="260"/>
      <c r="AN100" s="260"/>
      <c r="AO100" s="260"/>
      <c r="AP100" s="260">
        <v>420803.65</v>
      </c>
      <c r="AQ100" s="260"/>
      <c r="AR100" s="260"/>
      <c r="AS100" s="260"/>
      <c r="AT100" s="260"/>
      <c r="AU100" s="260">
        <v>0</v>
      </c>
      <c r="AV100" s="260"/>
      <c r="AW100" s="260"/>
      <c r="AX100" s="260"/>
      <c r="AY100" s="260"/>
      <c r="AZ100" s="260">
        <f>AP100+AU100</f>
        <v>420803.65</v>
      </c>
      <c r="BA100" s="260"/>
      <c r="BB100" s="260"/>
      <c r="BC100" s="260"/>
      <c r="BD100" s="260">
        <f>IF(AA100=0,0,AP100/AA100*100-100)</f>
        <v>172.58218203771554</v>
      </c>
      <c r="BE100" s="260"/>
      <c r="BF100" s="260"/>
      <c r="BG100" s="260"/>
      <c r="BH100" s="260"/>
      <c r="BI100" s="260">
        <f>IF(AF100=0,0,AU100/AF100*100-100)</f>
        <v>0</v>
      </c>
      <c r="BJ100" s="260"/>
      <c r="BK100" s="260"/>
      <c r="BL100" s="260"/>
      <c r="BM100" s="260"/>
      <c r="BN100" s="260">
        <f>IF(AK100=0,0,AZ100/AK100*100-100)</f>
        <v>172.58218203771554</v>
      </c>
      <c r="BO100" s="260"/>
      <c r="BP100" s="260"/>
      <c r="BQ100" s="260"/>
    </row>
    <row r="101" spans="1:80" ht="25.5" customHeight="1" x14ac:dyDescent="0.2">
      <c r="A101" s="119"/>
      <c r="B101" s="119"/>
      <c r="C101" s="246" t="s">
        <v>202</v>
      </c>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8"/>
      <c r="BA101" s="248"/>
      <c r="BB101" s="248"/>
      <c r="BC101" s="248"/>
      <c r="BD101" s="248"/>
      <c r="BE101" s="248"/>
      <c r="BF101" s="248"/>
      <c r="BG101" s="248"/>
      <c r="BH101" s="248"/>
      <c r="BI101" s="248"/>
      <c r="BJ101" s="248"/>
      <c r="BK101" s="248"/>
      <c r="BL101" s="248"/>
      <c r="BM101" s="248"/>
      <c r="BN101" s="248"/>
      <c r="BO101" s="248"/>
      <c r="BP101" s="248"/>
      <c r="BQ101" s="249"/>
      <c r="CB101" s="1" t="s">
        <v>203</v>
      </c>
    </row>
    <row r="102" spans="1:80" s="154" customFormat="1" ht="15" customHeight="1" x14ac:dyDescent="0.2">
      <c r="A102" s="171"/>
      <c r="B102" s="171"/>
      <c r="C102" s="250" t="s">
        <v>173</v>
      </c>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2"/>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59"/>
      <c r="BA102" s="259"/>
      <c r="BB102" s="259"/>
      <c r="BC102" s="259"/>
      <c r="BD102" s="259"/>
      <c r="BE102" s="259"/>
      <c r="BF102" s="259"/>
      <c r="BG102" s="259"/>
      <c r="BH102" s="259"/>
      <c r="BI102" s="259"/>
      <c r="BJ102" s="259"/>
      <c r="BK102" s="259"/>
      <c r="BL102" s="259"/>
      <c r="BM102" s="259"/>
      <c r="BN102" s="259"/>
      <c r="BO102" s="259"/>
      <c r="BP102" s="259"/>
      <c r="BQ102" s="259"/>
    </row>
    <row r="103" spans="1:80" ht="38.25" customHeight="1" x14ac:dyDescent="0.2">
      <c r="A103" s="119"/>
      <c r="B103" s="119"/>
      <c r="C103" s="246" t="s">
        <v>174</v>
      </c>
      <c r="D103" s="53"/>
      <c r="E103" s="53"/>
      <c r="F103" s="53"/>
      <c r="G103" s="53"/>
      <c r="H103" s="53"/>
      <c r="I103" s="53"/>
      <c r="J103" s="53"/>
      <c r="K103" s="53"/>
      <c r="L103" s="53"/>
      <c r="M103" s="53"/>
      <c r="N103" s="53"/>
      <c r="O103" s="53"/>
      <c r="P103" s="53"/>
      <c r="Q103" s="53"/>
      <c r="R103" s="53"/>
      <c r="S103" s="53"/>
      <c r="T103" s="53"/>
      <c r="U103" s="53"/>
      <c r="V103" s="53"/>
      <c r="W103" s="53"/>
      <c r="X103" s="53"/>
      <c r="Y103" s="53"/>
      <c r="Z103" s="54"/>
      <c r="AA103" s="260">
        <v>376</v>
      </c>
      <c r="AB103" s="260"/>
      <c r="AC103" s="260"/>
      <c r="AD103" s="260"/>
      <c r="AE103" s="260"/>
      <c r="AF103" s="260">
        <v>0</v>
      </c>
      <c r="AG103" s="260"/>
      <c r="AH103" s="260"/>
      <c r="AI103" s="260"/>
      <c r="AJ103" s="260"/>
      <c r="AK103" s="260">
        <v>376</v>
      </c>
      <c r="AL103" s="260"/>
      <c r="AM103" s="260"/>
      <c r="AN103" s="260"/>
      <c r="AO103" s="260"/>
      <c r="AP103" s="260">
        <v>463</v>
      </c>
      <c r="AQ103" s="260"/>
      <c r="AR103" s="260"/>
      <c r="AS103" s="260"/>
      <c r="AT103" s="260"/>
      <c r="AU103" s="260">
        <v>0</v>
      </c>
      <c r="AV103" s="260"/>
      <c r="AW103" s="260"/>
      <c r="AX103" s="260"/>
      <c r="AY103" s="260"/>
      <c r="AZ103" s="260">
        <f>AP103+AU103</f>
        <v>463</v>
      </c>
      <c r="BA103" s="260"/>
      <c r="BB103" s="260"/>
      <c r="BC103" s="260"/>
      <c r="BD103" s="260">
        <f>IF(AA103=0,0,AP103/AA103*100-100)</f>
        <v>23.138297872340431</v>
      </c>
      <c r="BE103" s="260"/>
      <c r="BF103" s="260"/>
      <c r="BG103" s="260"/>
      <c r="BH103" s="260"/>
      <c r="BI103" s="260">
        <f>IF(AF103=0,0,AU103/AF103*100-100)</f>
        <v>0</v>
      </c>
      <c r="BJ103" s="260"/>
      <c r="BK103" s="260"/>
      <c r="BL103" s="260"/>
      <c r="BM103" s="260"/>
      <c r="BN103" s="260">
        <f>IF(AK103=0,0,AZ103/AK103*100-100)</f>
        <v>23.138297872340431</v>
      </c>
      <c r="BO103" s="260"/>
      <c r="BP103" s="260"/>
      <c r="BQ103" s="260"/>
    </row>
    <row r="104" spans="1:80" ht="25.5" customHeight="1" x14ac:dyDescent="0.2">
      <c r="A104" s="119"/>
      <c r="B104" s="119"/>
      <c r="C104" s="246" t="s">
        <v>204</v>
      </c>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8"/>
      <c r="BA104" s="248"/>
      <c r="BB104" s="248"/>
      <c r="BC104" s="248"/>
      <c r="BD104" s="248"/>
      <c r="BE104" s="248"/>
      <c r="BF104" s="248"/>
      <c r="BG104" s="248"/>
      <c r="BH104" s="248"/>
      <c r="BI104" s="248"/>
      <c r="BJ104" s="248"/>
      <c r="BK104" s="248"/>
      <c r="BL104" s="248"/>
      <c r="BM104" s="248"/>
      <c r="BN104" s="248"/>
      <c r="BO104" s="248"/>
      <c r="BP104" s="248"/>
      <c r="BQ104" s="249"/>
      <c r="CB104" s="1" t="s">
        <v>205</v>
      </c>
    </row>
    <row r="105" spans="1:80" ht="38.25" customHeight="1" x14ac:dyDescent="0.2">
      <c r="A105" s="119"/>
      <c r="B105" s="119"/>
      <c r="C105" s="246" t="s">
        <v>177</v>
      </c>
      <c r="D105" s="53"/>
      <c r="E105" s="53"/>
      <c r="F105" s="53"/>
      <c r="G105" s="53"/>
      <c r="H105" s="53"/>
      <c r="I105" s="53"/>
      <c r="J105" s="53"/>
      <c r="K105" s="53"/>
      <c r="L105" s="53"/>
      <c r="M105" s="53"/>
      <c r="N105" s="53"/>
      <c r="O105" s="53"/>
      <c r="P105" s="53"/>
      <c r="Q105" s="53"/>
      <c r="R105" s="53"/>
      <c r="S105" s="53"/>
      <c r="T105" s="53"/>
      <c r="U105" s="53"/>
      <c r="V105" s="53"/>
      <c r="W105" s="53"/>
      <c r="X105" s="53"/>
      <c r="Y105" s="53"/>
      <c r="Z105" s="54"/>
      <c r="AA105" s="260">
        <v>2</v>
      </c>
      <c r="AB105" s="260"/>
      <c r="AC105" s="260"/>
      <c r="AD105" s="260"/>
      <c r="AE105" s="260"/>
      <c r="AF105" s="260">
        <v>0</v>
      </c>
      <c r="AG105" s="260"/>
      <c r="AH105" s="260"/>
      <c r="AI105" s="260"/>
      <c r="AJ105" s="260"/>
      <c r="AK105" s="260">
        <v>2</v>
      </c>
      <c r="AL105" s="260"/>
      <c r="AM105" s="260"/>
      <c r="AN105" s="260"/>
      <c r="AO105" s="260"/>
      <c r="AP105" s="260">
        <v>1</v>
      </c>
      <c r="AQ105" s="260"/>
      <c r="AR105" s="260"/>
      <c r="AS105" s="260"/>
      <c r="AT105" s="260"/>
      <c r="AU105" s="260">
        <v>0</v>
      </c>
      <c r="AV105" s="260"/>
      <c r="AW105" s="260"/>
      <c r="AX105" s="260"/>
      <c r="AY105" s="260"/>
      <c r="AZ105" s="260">
        <f>AP105+AU105</f>
        <v>1</v>
      </c>
      <c r="BA105" s="260"/>
      <c r="BB105" s="260"/>
      <c r="BC105" s="260"/>
      <c r="BD105" s="260">
        <f>IF(AA105=0,0,AP105/AA105*100-100)</f>
        <v>-50</v>
      </c>
      <c r="BE105" s="260"/>
      <c r="BF105" s="260"/>
      <c r="BG105" s="260"/>
      <c r="BH105" s="260"/>
      <c r="BI105" s="260">
        <f>IF(AF105=0,0,AU105/AF105*100-100)</f>
        <v>0</v>
      </c>
      <c r="BJ105" s="260"/>
      <c r="BK105" s="260"/>
      <c r="BL105" s="260"/>
      <c r="BM105" s="260"/>
      <c r="BN105" s="260">
        <f>IF(AK105=0,0,AZ105/AK105*100-100)</f>
        <v>-50</v>
      </c>
      <c r="BO105" s="260"/>
      <c r="BP105" s="260"/>
      <c r="BQ105" s="260"/>
    </row>
    <row r="106" spans="1:80" ht="25.5" customHeight="1" x14ac:dyDescent="0.2">
      <c r="A106" s="119"/>
      <c r="B106" s="119"/>
      <c r="C106" s="246" t="s">
        <v>206</v>
      </c>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8"/>
      <c r="AY106" s="248"/>
      <c r="AZ106" s="248"/>
      <c r="BA106" s="248"/>
      <c r="BB106" s="248"/>
      <c r="BC106" s="248"/>
      <c r="BD106" s="248"/>
      <c r="BE106" s="248"/>
      <c r="BF106" s="248"/>
      <c r="BG106" s="248"/>
      <c r="BH106" s="248"/>
      <c r="BI106" s="248"/>
      <c r="BJ106" s="248"/>
      <c r="BK106" s="248"/>
      <c r="BL106" s="248"/>
      <c r="BM106" s="248"/>
      <c r="BN106" s="248"/>
      <c r="BO106" s="248"/>
      <c r="BP106" s="248"/>
      <c r="BQ106" s="249"/>
      <c r="CB106" s="1" t="s">
        <v>207</v>
      </c>
    </row>
    <row r="107" spans="1:80" s="154" customFormat="1" ht="15" customHeight="1" x14ac:dyDescent="0.2">
      <c r="A107" s="171"/>
      <c r="B107" s="171"/>
      <c r="C107" s="250" t="s">
        <v>179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2"/>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row>
    <row r="108" spans="1:80" ht="51" customHeight="1" x14ac:dyDescent="0.2">
      <c r="A108" s="119"/>
      <c r="B108" s="119"/>
      <c r="C108" s="246" t="s">
        <v>70</v>
      </c>
      <c r="D108" s="53"/>
      <c r="E108" s="53"/>
      <c r="F108" s="53"/>
      <c r="G108" s="53"/>
      <c r="H108" s="53"/>
      <c r="I108" s="53"/>
      <c r="J108" s="53"/>
      <c r="K108" s="53"/>
      <c r="L108" s="53"/>
      <c r="M108" s="53"/>
      <c r="N108" s="53"/>
      <c r="O108" s="53"/>
      <c r="P108" s="53"/>
      <c r="Q108" s="53"/>
      <c r="R108" s="53"/>
      <c r="S108" s="53"/>
      <c r="T108" s="53"/>
      <c r="U108" s="53"/>
      <c r="V108" s="53"/>
      <c r="W108" s="53"/>
      <c r="X108" s="53"/>
      <c r="Y108" s="53"/>
      <c r="Z108" s="54"/>
      <c r="AA108" s="260">
        <v>1036</v>
      </c>
      <c r="AB108" s="260"/>
      <c r="AC108" s="260"/>
      <c r="AD108" s="260"/>
      <c r="AE108" s="260"/>
      <c r="AF108" s="260">
        <v>0</v>
      </c>
      <c r="AG108" s="260"/>
      <c r="AH108" s="260"/>
      <c r="AI108" s="260"/>
      <c r="AJ108" s="260"/>
      <c r="AK108" s="260">
        <v>1036</v>
      </c>
      <c r="AL108" s="260"/>
      <c r="AM108" s="260"/>
      <c r="AN108" s="260"/>
      <c r="AO108" s="260"/>
      <c r="AP108" s="260">
        <v>1950.33</v>
      </c>
      <c r="AQ108" s="260"/>
      <c r="AR108" s="260"/>
      <c r="AS108" s="260"/>
      <c r="AT108" s="260"/>
      <c r="AU108" s="260">
        <v>0</v>
      </c>
      <c r="AV108" s="260"/>
      <c r="AW108" s="260"/>
      <c r="AX108" s="260"/>
      <c r="AY108" s="260"/>
      <c r="AZ108" s="260">
        <f>AP108+AU108</f>
        <v>1950.33</v>
      </c>
      <c r="BA108" s="260"/>
      <c r="BB108" s="260"/>
      <c r="BC108" s="260"/>
      <c r="BD108" s="260">
        <f>IF(AA108=0,0,AP108/AA108*100-100)</f>
        <v>88.255791505791507</v>
      </c>
      <c r="BE108" s="260"/>
      <c r="BF108" s="260"/>
      <c r="BG108" s="260"/>
      <c r="BH108" s="260"/>
      <c r="BI108" s="260">
        <f>IF(AF108=0,0,AU108/AF108*100-100)</f>
        <v>0</v>
      </c>
      <c r="BJ108" s="260"/>
      <c r="BK108" s="260"/>
      <c r="BL108" s="260"/>
      <c r="BM108" s="260"/>
      <c r="BN108" s="260">
        <f>IF(AK108=0,0,AZ108/AK108*100-100)</f>
        <v>88.255791505791507</v>
      </c>
      <c r="BO108" s="260"/>
      <c r="BP108" s="260"/>
      <c r="BQ108" s="260"/>
    </row>
    <row r="109" spans="1:80" ht="25.5" customHeight="1" x14ac:dyDescent="0.2">
      <c r="A109" s="119"/>
      <c r="B109" s="119"/>
      <c r="C109" s="246" t="s">
        <v>208</v>
      </c>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8"/>
      <c r="AP109" s="248"/>
      <c r="AQ109" s="248"/>
      <c r="AR109" s="248"/>
      <c r="AS109" s="248"/>
      <c r="AT109" s="248"/>
      <c r="AU109" s="248"/>
      <c r="AV109" s="248"/>
      <c r="AW109" s="248"/>
      <c r="AX109" s="248"/>
      <c r="AY109" s="248"/>
      <c r="AZ109" s="248"/>
      <c r="BA109" s="248"/>
      <c r="BB109" s="248"/>
      <c r="BC109" s="248"/>
      <c r="BD109" s="248"/>
      <c r="BE109" s="248"/>
      <c r="BF109" s="248"/>
      <c r="BG109" s="248"/>
      <c r="BH109" s="248"/>
      <c r="BI109" s="248"/>
      <c r="BJ109" s="248"/>
      <c r="BK109" s="248"/>
      <c r="BL109" s="248"/>
      <c r="BM109" s="248"/>
      <c r="BN109" s="248"/>
      <c r="BO109" s="248"/>
      <c r="BP109" s="248"/>
      <c r="BQ109" s="249"/>
      <c r="CB109" s="1" t="s">
        <v>209</v>
      </c>
    </row>
    <row r="110" spans="1:80" ht="51" customHeight="1" x14ac:dyDescent="0.2">
      <c r="A110" s="119"/>
      <c r="B110" s="119"/>
      <c r="C110" s="246" t="s">
        <v>69</v>
      </c>
      <c r="D110" s="53"/>
      <c r="E110" s="53"/>
      <c r="F110" s="53"/>
      <c r="G110" s="53"/>
      <c r="H110" s="53"/>
      <c r="I110" s="53"/>
      <c r="J110" s="53"/>
      <c r="K110" s="53"/>
      <c r="L110" s="53"/>
      <c r="M110" s="53"/>
      <c r="N110" s="53"/>
      <c r="O110" s="53"/>
      <c r="P110" s="53"/>
      <c r="Q110" s="53"/>
      <c r="R110" s="53"/>
      <c r="S110" s="53"/>
      <c r="T110" s="53"/>
      <c r="U110" s="53"/>
      <c r="V110" s="53"/>
      <c r="W110" s="53"/>
      <c r="X110" s="53"/>
      <c r="Y110" s="53"/>
      <c r="Z110" s="54"/>
      <c r="AA110" s="260">
        <v>77188.399999999994</v>
      </c>
      <c r="AB110" s="260"/>
      <c r="AC110" s="260"/>
      <c r="AD110" s="260"/>
      <c r="AE110" s="260"/>
      <c r="AF110" s="260">
        <v>0</v>
      </c>
      <c r="AG110" s="260"/>
      <c r="AH110" s="260"/>
      <c r="AI110" s="260"/>
      <c r="AJ110" s="260"/>
      <c r="AK110" s="260">
        <v>77188.399999999994</v>
      </c>
      <c r="AL110" s="260"/>
      <c r="AM110" s="260"/>
      <c r="AN110" s="260"/>
      <c r="AO110" s="260"/>
      <c r="AP110" s="260">
        <v>420803.65</v>
      </c>
      <c r="AQ110" s="260"/>
      <c r="AR110" s="260"/>
      <c r="AS110" s="260"/>
      <c r="AT110" s="260"/>
      <c r="AU110" s="260">
        <v>0</v>
      </c>
      <c r="AV110" s="260"/>
      <c r="AW110" s="260"/>
      <c r="AX110" s="260"/>
      <c r="AY110" s="260"/>
      <c r="AZ110" s="260">
        <f>AP110+AU110</f>
        <v>420803.65</v>
      </c>
      <c r="BA110" s="260"/>
      <c r="BB110" s="260"/>
      <c r="BC110" s="260"/>
      <c r="BD110" s="260">
        <f>IF(AA110=0,0,AP110/AA110*100-100)</f>
        <v>445.16436407543108</v>
      </c>
      <c r="BE110" s="260"/>
      <c r="BF110" s="260"/>
      <c r="BG110" s="260"/>
      <c r="BH110" s="260"/>
      <c r="BI110" s="260">
        <f>IF(AF110=0,0,AU110/AF110*100-100)</f>
        <v>0</v>
      </c>
      <c r="BJ110" s="260"/>
      <c r="BK110" s="260"/>
      <c r="BL110" s="260"/>
      <c r="BM110" s="260"/>
      <c r="BN110" s="260">
        <f>IF(AK110=0,0,AZ110/AK110*100-100)</f>
        <v>445.16436407543108</v>
      </c>
      <c r="BO110" s="260"/>
      <c r="BP110" s="260"/>
      <c r="BQ110" s="260"/>
    </row>
    <row r="111" spans="1:80" ht="25.5" customHeight="1" x14ac:dyDescent="0.2">
      <c r="A111" s="119"/>
      <c r="B111" s="119"/>
      <c r="C111" s="246" t="s">
        <v>210</v>
      </c>
      <c r="D111" s="248"/>
      <c r="E111" s="248"/>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8"/>
      <c r="AY111" s="248"/>
      <c r="AZ111" s="248"/>
      <c r="BA111" s="248"/>
      <c r="BB111" s="248"/>
      <c r="BC111" s="248"/>
      <c r="BD111" s="248"/>
      <c r="BE111" s="248"/>
      <c r="BF111" s="248"/>
      <c r="BG111" s="248"/>
      <c r="BH111" s="248"/>
      <c r="BI111" s="248"/>
      <c r="BJ111" s="248"/>
      <c r="BK111" s="248"/>
      <c r="BL111" s="248"/>
      <c r="BM111" s="248"/>
      <c r="BN111" s="248"/>
      <c r="BO111" s="248"/>
      <c r="BP111" s="248"/>
      <c r="BQ111" s="249"/>
      <c r="CB111" s="1" t="s">
        <v>211</v>
      </c>
    </row>
    <row r="112" spans="1:80" s="154" customFormat="1" ht="15" customHeight="1" x14ac:dyDescent="0.2">
      <c r="A112" s="171"/>
      <c r="B112" s="171"/>
      <c r="C112" s="250" t="s">
        <v>184</v>
      </c>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2"/>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59"/>
      <c r="AY112" s="259"/>
      <c r="AZ112" s="259"/>
      <c r="BA112" s="259"/>
      <c r="BB112" s="259"/>
      <c r="BC112" s="259"/>
      <c r="BD112" s="259"/>
      <c r="BE112" s="259"/>
      <c r="BF112" s="259"/>
      <c r="BG112" s="259"/>
      <c r="BH112" s="259"/>
      <c r="BI112" s="259"/>
      <c r="BJ112" s="259"/>
      <c r="BK112" s="259"/>
      <c r="BL112" s="259"/>
      <c r="BM112" s="259"/>
      <c r="BN112" s="259"/>
      <c r="BO112" s="259"/>
      <c r="BP112" s="259"/>
      <c r="BQ112" s="259"/>
    </row>
    <row r="113" spans="1:107" ht="15" customHeight="1" x14ac:dyDescent="0.2">
      <c r="A113" s="119"/>
      <c r="B113" s="119"/>
      <c r="C113" s="246" t="s">
        <v>212</v>
      </c>
      <c r="D113" s="53"/>
      <c r="E113" s="53"/>
      <c r="F113" s="53"/>
      <c r="G113" s="53"/>
      <c r="H113" s="53"/>
      <c r="I113" s="53"/>
      <c r="J113" s="53"/>
      <c r="K113" s="53"/>
      <c r="L113" s="53"/>
      <c r="M113" s="53"/>
      <c r="N113" s="53"/>
      <c r="O113" s="53"/>
      <c r="P113" s="53"/>
      <c r="Q113" s="53"/>
      <c r="R113" s="53"/>
      <c r="S113" s="53"/>
      <c r="T113" s="53"/>
      <c r="U113" s="53"/>
      <c r="V113" s="53"/>
      <c r="W113" s="53"/>
      <c r="X113" s="53"/>
      <c r="Y113" s="53"/>
      <c r="Z113" s="54"/>
      <c r="AA113" s="260">
        <v>80</v>
      </c>
      <c r="AB113" s="260"/>
      <c r="AC113" s="260"/>
      <c r="AD113" s="260"/>
      <c r="AE113" s="260"/>
      <c r="AF113" s="260">
        <v>0</v>
      </c>
      <c r="AG113" s="260"/>
      <c r="AH113" s="260"/>
      <c r="AI113" s="260"/>
      <c r="AJ113" s="260"/>
      <c r="AK113" s="260">
        <v>80</v>
      </c>
      <c r="AL113" s="260"/>
      <c r="AM113" s="260"/>
      <c r="AN113" s="260"/>
      <c r="AO113" s="260"/>
      <c r="AP113" s="260">
        <v>0</v>
      </c>
      <c r="AQ113" s="260"/>
      <c r="AR113" s="260"/>
      <c r="AS113" s="260"/>
      <c r="AT113" s="260"/>
      <c r="AU113" s="260">
        <v>0</v>
      </c>
      <c r="AV113" s="260"/>
      <c r="AW113" s="260"/>
      <c r="AX113" s="260"/>
      <c r="AY113" s="260"/>
      <c r="AZ113" s="260">
        <f>AP113+AU113</f>
        <v>0</v>
      </c>
      <c r="BA113" s="260"/>
      <c r="BB113" s="260"/>
      <c r="BC113" s="260"/>
      <c r="BD113" s="260">
        <f>IF(AA113=0,0,AP113/AA113*100-100)</f>
        <v>-100</v>
      </c>
      <c r="BE113" s="260"/>
      <c r="BF113" s="260"/>
      <c r="BG113" s="260"/>
      <c r="BH113" s="260"/>
      <c r="BI113" s="260">
        <f>IF(AF113=0,0,AU113/AF113*100-100)</f>
        <v>0</v>
      </c>
      <c r="BJ113" s="260"/>
      <c r="BK113" s="260"/>
      <c r="BL113" s="260"/>
      <c r="BM113" s="260"/>
      <c r="BN113" s="260">
        <f>IF(AK113=0,0,AZ113/AK113*100-100)</f>
        <v>-100</v>
      </c>
      <c r="BO113" s="260"/>
      <c r="BP113" s="260"/>
      <c r="BQ113" s="260"/>
    </row>
    <row r="114" spans="1:107" ht="12.75" customHeight="1" x14ac:dyDescent="0.2">
      <c r="A114" s="119"/>
      <c r="B114" s="119"/>
      <c r="C114" s="246" t="s">
        <v>213</v>
      </c>
      <c r="D114" s="248"/>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c r="AK114" s="248"/>
      <c r="AL114" s="248"/>
      <c r="AM114" s="248"/>
      <c r="AN114" s="248"/>
      <c r="AO114" s="248"/>
      <c r="AP114" s="248"/>
      <c r="AQ114" s="248"/>
      <c r="AR114" s="248"/>
      <c r="AS114" s="248"/>
      <c r="AT114" s="248"/>
      <c r="AU114" s="248"/>
      <c r="AV114" s="248"/>
      <c r="AW114" s="248"/>
      <c r="AX114" s="248"/>
      <c r="AY114" s="248"/>
      <c r="AZ114" s="248"/>
      <c r="BA114" s="248"/>
      <c r="BB114" s="248"/>
      <c r="BC114" s="248"/>
      <c r="BD114" s="248"/>
      <c r="BE114" s="248"/>
      <c r="BF114" s="248"/>
      <c r="BG114" s="248"/>
      <c r="BH114" s="248"/>
      <c r="BI114" s="248"/>
      <c r="BJ114" s="248"/>
      <c r="BK114" s="248"/>
      <c r="BL114" s="248"/>
      <c r="BM114" s="248"/>
      <c r="BN114" s="248"/>
      <c r="BO114" s="248"/>
      <c r="BP114" s="248"/>
      <c r="BQ114" s="249"/>
      <c r="CB114" s="1" t="s">
        <v>214</v>
      </c>
    </row>
    <row r="115" spans="1:107" ht="25.5" customHeight="1" x14ac:dyDescent="0.2">
      <c r="A115" s="119"/>
      <c r="B115" s="119"/>
      <c r="C115" s="246" t="s">
        <v>71</v>
      </c>
      <c r="D115" s="53"/>
      <c r="E115" s="53"/>
      <c r="F115" s="53"/>
      <c r="G115" s="53"/>
      <c r="H115" s="53"/>
      <c r="I115" s="53"/>
      <c r="J115" s="53"/>
      <c r="K115" s="53"/>
      <c r="L115" s="53"/>
      <c r="M115" s="53"/>
      <c r="N115" s="53"/>
      <c r="O115" s="53"/>
      <c r="P115" s="53"/>
      <c r="Q115" s="53"/>
      <c r="R115" s="53"/>
      <c r="S115" s="53"/>
      <c r="T115" s="53"/>
      <c r="U115" s="53"/>
      <c r="V115" s="53"/>
      <c r="W115" s="53"/>
      <c r="X115" s="53"/>
      <c r="Y115" s="53"/>
      <c r="Z115" s="54"/>
      <c r="AA115" s="260">
        <v>30</v>
      </c>
      <c r="AB115" s="260"/>
      <c r="AC115" s="260"/>
      <c r="AD115" s="260"/>
      <c r="AE115" s="260"/>
      <c r="AF115" s="260">
        <v>0</v>
      </c>
      <c r="AG115" s="260"/>
      <c r="AH115" s="260"/>
      <c r="AI115" s="260"/>
      <c r="AJ115" s="260"/>
      <c r="AK115" s="260">
        <v>30</v>
      </c>
      <c r="AL115" s="260"/>
      <c r="AM115" s="260"/>
      <c r="AN115" s="260"/>
      <c r="AO115" s="260"/>
      <c r="AP115" s="260">
        <v>25</v>
      </c>
      <c r="AQ115" s="260"/>
      <c r="AR115" s="260"/>
      <c r="AS115" s="260"/>
      <c r="AT115" s="260"/>
      <c r="AU115" s="260">
        <v>0</v>
      </c>
      <c r="AV115" s="260"/>
      <c r="AW115" s="260"/>
      <c r="AX115" s="260"/>
      <c r="AY115" s="260"/>
      <c r="AZ115" s="260">
        <f>AP115+AU115</f>
        <v>25</v>
      </c>
      <c r="BA115" s="260"/>
      <c r="BB115" s="260"/>
      <c r="BC115" s="260"/>
      <c r="BD115" s="260">
        <f>IF(AA115=0,0,AP115/AA115*100-100)</f>
        <v>-16.666666666666657</v>
      </c>
      <c r="BE115" s="260"/>
      <c r="BF115" s="260"/>
      <c r="BG115" s="260"/>
      <c r="BH115" s="260"/>
      <c r="BI115" s="260">
        <f>IF(AF115=0,0,AU115/AF115*100-100)</f>
        <v>0</v>
      </c>
      <c r="BJ115" s="260"/>
      <c r="BK115" s="260"/>
      <c r="BL115" s="260"/>
      <c r="BM115" s="260"/>
      <c r="BN115" s="260">
        <f>IF(AK115=0,0,AZ115/AK115*100-100)</f>
        <v>-16.666666666666657</v>
      </c>
      <c r="BO115" s="260"/>
      <c r="BP115" s="260"/>
      <c r="BQ115" s="260"/>
    </row>
    <row r="116" spans="1:107" ht="25.5" customHeight="1" x14ac:dyDescent="0.2">
      <c r="A116" s="119"/>
      <c r="B116" s="119"/>
      <c r="C116" s="246" t="s">
        <v>215</v>
      </c>
      <c r="D116" s="248"/>
      <c r="E116" s="248"/>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8"/>
      <c r="AY116" s="248"/>
      <c r="AZ116" s="248"/>
      <c r="BA116" s="248"/>
      <c r="BB116" s="248"/>
      <c r="BC116" s="248"/>
      <c r="BD116" s="248"/>
      <c r="BE116" s="248"/>
      <c r="BF116" s="248"/>
      <c r="BG116" s="248"/>
      <c r="BH116" s="248"/>
      <c r="BI116" s="248"/>
      <c r="BJ116" s="248"/>
      <c r="BK116" s="248"/>
      <c r="BL116" s="248"/>
      <c r="BM116" s="248"/>
      <c r="BN116" s="248"/>
      <c r="BO116" s="248"/>
      <c r="BP116" s="248"/>
      <c r="BQ116" s="249"/>
      <c r="CB116" s="1" t="s">
        <v>216</v>
      </c>
    </row>
    <row r="117" spans="1:107" ht="15.75" customHeight="1" x14ac:dyDescent="0.2">
      <c r="A117" s="131" t="s">
        <v>217</v>
      </c>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131"/>
      <c r="BC117" s="131"/>
      <c r="BD117" s="131"/>
      <c r="BE117" s="131"/>
      <c r="BF117" s="131"/>
      <c r="BG117" s="131"/>
      <c r="BH117" s="131"/>
      <c r="BI117" s="131"/>
      <c r="BJ117" s="131"/>
      <c r="BK117" s="131"/>
      <c r="BL117" s="131"/>
      <c r="BM117" s="131"/>
      <c r="BN117" s="131"/>
      <c r="BO117" s="131"/>
      <c r="BP117" s="131"/>
      <c r="BQ117" s="131"/>
    </row>
    <row r="118" spans="1:107" ht="15" customHeight="1" x14ac:dyDescent="0.2">
      <c r="A118" s="141" t="s">
        <v>79</v>
      </c>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1"/>
      <c r="AL118" s="141"/>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row>
    <row r="119" spans="1:107" s="247" customFormat="1" ht="47.25" customHeight="1" x14ac:dyDescent="0.2">
      <c r="A119" s="129" t="s">
        <v>218</v>
      </c>
      <c r="B119" s="129"/>
      <c r="C119" s="129" t="s">
        <v>1</v>
      </c>
      <c r="D119" s="129"/>
      <c r="E119" s="129"/>
      <c r="F119" s="129"/>
      <c r="G119" s="129"/>
      <c r="H119" s="129"/>
      <c r="I119" s="129"/>
      <c r="J119" s="129"/>
      <c r="K119" s="129"/>
      <c r="L119" s="129"/>
      <c r="M119" s="129"/>
      <c r="N119" s="129"/>
      <c r="O119" s="129"/>
      <c r="P119" s="129"/>
      <c r="Q119" s="129"/>
      <c r="R119" s="129"/>
      <c r="S119" s="129" t="s">
        <v>219</v>
      </c>
      <c r="T119" s="129"/>
      <c r="U119" s="129"/>
      <c r="V119" s="129"/>
      <c r="W119" s="129"/>
      <c r="X119" s="129"/>
      <c r="Y119" s="129"/>
      <c r="Z119" s="129"/>
      <c r="AA119" s="129" t="s">
        <v>220</v>
      </c>
      <c r="AB119" s="129"/>
      <c r="AC119" s="129"/>
      <c r="AD119" s="129"/>
      <c r="AE119" s="129"/>
      <c r="AF119" s="129"/>
      <c r="AG119" s="129"/>
      <c r="AH119" s="129"/>
      <c r="AI119" s="129" t="s">
        <v>221</v>
      </c>
      <c r="AJ119" s="129"/>
      <c r="AK119" s="129"/>
      <c r="AL119" s="129"/>
      <c r="AM119" s="129"/>
      <c r="AN119" s="129"/>
      <c r="AO119" s="129"/>
      <c r="AP119" s="129"/>
      <c r="AQ119" s="129" t="s">
        <v>121</v>
      </c>
      <c r="AR119" s="129"/>
      <c r="AS119" s="129"/>
      <c r="AT119" s="129"/>
      <c r="AU119" s="129"/>
      <c r="AV119" s="129"/>
      <c r="AW119" s="129"/>
      <c r="AX119" s="129"/>
      <c r="AY119" s="129" t="s">
        <v>222</v>
      </c>
      <c r="AZ119" s="156"/>
      <c r="BA119" s="156"/>
      <c r="BB119" s="156"/>
      <c r="BC119" s="156"/>
      <c r="BD119" s="156"/>
      <c r="BE119" s="156"/>
      <c r="BF119" s="156"/>
      <c r="BG119" s="129" t="s">
        <v>223</v>
      </c>
      <c r="BH119" s="156"/>
      <c r="BI119" s="156"/>
      <c r="BJ119" s="156"/>
      <c r="BK119" s="156"/>
      <c r="BL119" s="156"/>
      <c r="BM119" s="156"/>
      <c r="BN119" s="156"/>
      <c r="BO119" s="261"/>
      <c r="BP119" s="261"/>
      <c r="BQ119" s="261"/>
    </row>
    <row r="120" spans="1:107" s="247" customFormat="1" ht="18" hidden="1" customHeight="1" x14ac:dyDescent="0.2">
      <c r="A120" s="156" t="s">
        <v>4</v>
      </c>
      <c r="B120" s="156"/>
      <c r="C120" s="262" t="s">
        <v>5</v>
      </c>
      <c r="D120" s="262"/>
      <c r="E120" s="262"/>
      <c r="F120" s="262"/>
      <c r="G120" s="262"/>
      <c r="H120" s="262"/>
      <c r="I120" s="262"/>
      <c r="J120" s="262"/>
      <c r="K120" s="262"/>
      <c r="L120" s="262"/>
      <c r="M120" s="262"/>
      <c r="N120" s="262"/>
      <c r="O120" s="262"/>
      <c r="P120" s="262"/>
      <c r="Q120" s="262"/>
      <c r="R120" s="262"/>
      <c r="S120" s="127" t="s">
        <v>138</v>
      </c>
      <c r="T120" s="127"/>
      <c r="U120" s="127"/>
      <c r="V120" s="127"/>
      <c r="W120" s="127"/>
      <c r="X120" s="127" t="s">
        <v>139</v>
      </c>
      <c r="Y120" s="127"/>
      <c r="Z120" s="127"/>
      <c r="AA120" s="127"/>
      <c r="AB120" s="127"/>
      <c r="AC120" s="263" t="s">
        <v>126</v>
      </c>
      <c r="AD120" s="124"/>
      <c r="AE120" s="124"/>
      <c r="AF120" s="124"/>
      <c r="AG120" s="124"/>
      <c r="AH120" s="124"/>
      <c r="AI120" s="127" t="s">
        <v>140</v>
      </c>
      <c r="AJ120" s="127"/>
      <c r="AK120" s="127"/>
      <c r="AL120" s="127"/>
      <c r="AM120" s="127"/>
      <c r="AN120" s="127" t="s">
        <v>141</v>
      </c>
      <c r="AO120" s="127"/>
      <c r="AP120" s="127"/>
      <c r="AQ120" s="127"/>
      <c r="AR120" s="127"/>
      <c r="AS120" s="263" t="s">
        <v>126</v>
      </c>
      <c r="AT120" s="124"/>
      <c r="AU120" s="124"/>
      <c r="AV120" s="124"/>
      <c r="AW120" s="124"/>
      <c r="AX120" s="124"/>
      <c r="AY120" s="49" t="s">
        <v>142</v>
      </c>
      <c r="AZ120" s="49"/>
      <c r="BA120" s="49"/>
      <c r="BB120" s="49"/>
      <c r="BC120" s="49"/>
      <c r="BD120" s="49" t="s">
        <v>142</v>
      </c>
      <c r="BE120" s="49"/>
      <c r="BF120" s="49"/>
      <c r="BG120" s="49"/>
      <c r="BH120" s="49"/>
      <c r="BI120" s="124" t="s">
        <v>126</v>
      </c>
      <c r="BJ120" s="124"/>
      <c r="BK120" s="124"/>
      <c r="BL120" s="124"/>
      <c r="BM120" s="124"/>
      <c r="BN120" s="124"/>
      <c r="BO120" s="264"/>
      <c r="BP120" s="264"/>
      <c r="BQ120" s="264"/>
      <c r="CA120" s="247" t="s">
        <v>143</v>
      </c>
    </row>
    <row r="121" spans="1:107" s="20" customFormat="1" ht="15" customHeight="1" x14ac:dyDescent="0.25">
      <c r="A121" s="129">
        <v>1</v>
      </c>
      <c r="B121" s="129"/>
      <c r="C121" s="129">
        <v>2</v>
      </c>
      <c r="D121" s="129"/>
      <c r="E121" s="129"/>
      <c r="F121" s="129"/>
      <c r="G121" s="129"/>
      <c r="H121" s="129"/>
      <c r="I121" s="129"/>
      <c r="J121" s="129"/>
      <c r="K121" s="129"/>
      <c r="L121" s="129"/>
      <c r="M121" s="129"/>
      <c r="N121" s="129"/>
      <c r="O121" s="129"/>
      <c r="P121" s="129"/>
      <c r="Q121" s="129"/>
      <c r="R121" s="129"/>
      <c r="S121" s="129">
        <v>3</v>
      </c>
      <c r="T121" s="156"/>
      <c r="U121" s="156"/>
      <c r="V121" s="156"/>
      <c r="W121" s="156"/>
      <c r="X121" s="156"/>
      <c r="Y121" s="156"/>
      <c r="Z121" s="156"/>
      <c r="AA121" s="129">
        <v>4</v>
      </c>
      <c r="AB121" s="156"/>
      <c r="AC121" s="156"/>
      <c r="AD121" s="156"/>
      <c r="AE121" s="156"/>
      <c r="AF121" s="156"/>
      <c r="AG121" s="156"/>
      <c r="AH121" s="156"/>
      <c r="AI121" s="129">
        <v>5</v>
      </c>
      <c r="AJ121" s="156"/>
      <c r="AK121" s="156"/>
      <c r="AL121" s="156"/>
      <c r="AM121" s="156"/>
      <c r="AN121" s="156"/>
      <c r="AO121" s="156"/>
      <c r="AP121" s="156"/>
      <c r="AQ121" s="129" t="s">
        <v>224</v>
      </c>
      <c r="AR121" s="156"/>
      <c r="AS121" s="156"/>
      <c r="AT121" s="156"/>
      <c r="AU121" s="156"/>
      <c r="AV121" s="156"/>
      <c r="AW121" s="156"/>
      <c r="AX121" s="156"/>
      <c r="AY121" s="129">
        <v>7</v>
      </c>
      <c r="AZ121" s="156"/>
      <c r="BA121" s="156"/>
      <c r="BB121" s="156"/>
      <c r="BC121" s="156"/>
      <c r="BD121" s="156"/>
      <c r="BE121" s="156"/>
      <c r="BF121" s="156"/>
      <c r="BG121" s="265" t="s">
        <v>225</v>
      </c>
      <c r="BH121" s="156"/>
      <c r="BI121" s="156"/>
      <c r="BJ121" s="156"/>
      <c r="BK121" s="156"/>
      <c r="BL121" s="156"/>
      <c r="BM121" s="156"/>
      <c r="BN121" s="156"/>
      <c r="BO121" s="266"/>
      <c r="BP121" s="266"/>
      <c r="BQ121" s="266"/>
    </row>
    <row r="122" spans="1:107" s="274" customFormat="1" ht="16.5" customHeight="1" x14ac:dyDescent="0.25">
      <c r="A122" s="151" t="s">
        <v>2</v>
      </c>
      <c r="B122" s="151"/>
      <c r="C122" s="172" t="s">
        <v>226</v>
      </c>
      <c r="D122" s="172"/>
      <c r="E122" s="172"/>
      <c r="F122" s="172"/>
      <c r="G122" s="172"/>
      <c r="H122" s="172"/>
      <c r="I122" s="172"/>
      <c r="J122" s="172"/>
      <c r="K122" s="172"/>
      <c r="L122" s="172"/>
      <c r="M122" s="172"/>
      <c r="N122" s="172"/>
      <c r="O122" s="172"/>
      <c r="P122" s="172"/>
      <c r="Q122" s="172"/>
      <c r="R122" s="172"/>
      <c r="S122" s="267" t="s">
        <v>145</v>
      </c>
      <c r="T122" s="268"/>
      <c r="U122" s="268"/>
      <c r="V122" s="268"/>
      <c r="W122" s="268"/>
      <c r="X122" s="268"/>
      <c r="Y122" s="268"/>
      <c r="Z122" s="268"/>
      <c r="AA122" s="269">
        <f>AA123+AA124+AA125+AA126</f>
        <v>0</v>
      </c>
      <c r="AB122" s="270"/>
      <c r="AC122" s="270"/>
      <c r="AD122" s="270"/>
      <c r="AE122" s="270"/>
      <c r="AF122" s="270"/>
      <c r="AG122" s="270"/>
      <c r="AH122" s="270"/>
      <c r="AI122" s="269">
        <f>AI123+AI124+AI125+AI126</f>
        <v>0</v>
      </c>
      <c r="AJ122" s="270"/>
      <c r="AK122" s="270"/>
      <c r="AL122" s="270"/>
      <c r="AM122" s="270"/>
      <c r="AN122" s="270"/>
      <c r="AO122" s="270"/>
      <c r="AP122" s="270"/>
      <c r="AQ122" s="269">
        <f>AQ123+AQ124+AQ125+AQ126</f>
        <v>0</v>
      </c>
      <c r="AR122" s="270"/>
      <c r="AS122" s="270"/>
      <c r="AT122" s="270"/>
      <c r="AU122" s="270"/>
      <c r="AV122" s="270"/>
      <c r="AW122" s="270"/>
      <c r="AX122" s="270"/>
      <c r="AY122" s="271" t="s">
        <v>145</v>
      </c>
      <c r="AZ122" s="272"/>
      <c r="BA122" s="272"/>
      <c r="BB122" s="272"/>
      <c r="BC122" s="272"/>
      <c r="BD122" s="272"/>
      <c r="BE122" s="272"/>
      <c r="BF122" s="272"/>
      <c r="BG122" s="271" t="s">
        <v>145</v>
      </c>
      <c r="BH122" s="272"/>
      <c r="BI122" s="272"/>
      <c r="BJ122" s="272"/>
      <c r="BK122" s="272"/>
      <c r="BL122" s="272"/>
      <c r="BM122" s="272"/>
      <c r="BN122" s="272"/>
      <c r="BO122" s="273"/>
      <c r="BP122" s="273"/>
      <c r="BQ122" s="273"/>
    </row>
    <row r="123" spans="1:107" s="247" customFormat="1" ht="14.25" customHeight="1" x14ac:dyDescent="0.2">
      <c r="A123" s="156"/>
      <c r="B123" s="156"/>
      <c r="C123" s="275" t="s">
        <v>227</v>
      </c>
      <c r="D123" s="275"/>
      <c r="E123" s="275"/>
      <c r="F123" s="275"/>
      <c r="G123" s="275"/>
      <c r="H123" s="275"/>
      <c r="I123" s="275"/>
      <c r="J123" s="275"/>
      <c r="K123" s="275"/>
      <c r="L123" s="275"/>
      <c r="M123" s="275"/>
      <c r="N123" s="275"/>
      <c r="O123" s="275"/>
      <c r="P123" s="275"/>
      <c r="Q123" s="275"/>
      <c r="R123" s="275"/>
      <c r="S123" s="276" t="s">
        <v>145</v>
      </c>
      <c r="T123" s="268"/>
      <c r="U123" s="268"/>
      <c r="V123" s="268"/>
      <c r="W123" s="268"/>
      <c r="X123" s="268"/>
      <c r="Y123" s="268"/>
      <c r="Z123" s="268"/>
      <c r="AA123" s="277">
        <v>0</v>
      </c>
      <c r="AB123" s="270"/>
      <c r="AC123" s="270"/>
      <c r="AD123" s="270"/>
      <c r="AE123" s="270"/>
      <c r="AF123" s="270"/>
      <c r="AG123" s="270"/>
      <c r="AH123" s="270"/>
      <c r="AI123" s="278">
        <v>0</v>
      </c>
      <c r="AJ123" s="279"/>
      <c r="AK123" s="279"/>
      <c r="AL123" s="279"/>
      <c r="AM123" s="279"/>
      <c r="AN123" s="279"/>
      <c r="AO123" s="279"/>
      <c r="AP123" s="280"/>
      <c r="AQ123" s="277">
        <f>AI123-AA123</f>
        <v>0</v>
      </c>
      <c r="AR123" s="270"/>
      <c r="AS123" s="270"/>
      <c r="AT123" s="270"/>
      <c r="AU123" s="270"/>
      <c r="AV123" s="270"/>
      <c r="AW123" s="270"/>
      <c r="AX123" s="270"/>
      <c r="AY123" s="281" t="s">
        <v>145</v>
      </c>
      <c r="AZ123" s="272"/>
      <c r="BA123" s="272"/>
      <c r="BB123" s="272"/>
      <c r="BC123" s="272"/>
      <c r="BD123" s="272"/>
      <c r="BE123" s="272"/>
      <c r="BF123" s="272"/>
      <c r="BG123" s="281" t="s">
        <v>145</v>
      </c>
      <c r="BH123" s="272"/>
      <c r="BI123" s="272"/>
      <c r="BJ123" s="272"/>
      <c r="BK123" s="272"/>
      <c r="BL123" s="272"/>
      <c r="BM123" s="272"/>
      <c r="BN123" s="272"/>
      <c r="BO123" s="264"/>
      <c r="BP123" s="264"/>
      <c r="BQ123" s="264"/>
    </row>
    <row r="124" spans="1:107" s="247" customFormat="1" ht="31.5" customHeight="1" x14ac:dyDescent="0.2">
      <c r="A124" s="156"/>
      <c r="B124" s="156"/>
      <c r="C124" s="275" t="s">
        <v>228</v>
      </c>
      <c r="D124" s="275"/>
      <c r="E124" s="275"/>
      <c r="F124" s="275"/>
      <c r="G124" s="275"/>
      <c r="H124" s="275"/>
      <c r="I124" s="275"/>
      <c r="J124" s="275"/>
      <c r="K124" s="275"/>
      <c r="L124" s="275"/>
      <c r="M124" s="275"/>
      <c r="N124" s="275"/>
      <c r="O124" s="275"/>
      <c r="P124" s="275"/>
      <c r="Q124" s="275"/>
      <c r="R124" s="275"/>
      <c r="S124" s="276" t="s">
        <v>145</v>
      </c>
      <c r="T124" s="268"/>
      <c r="U124" s="268"/>
      <c r="V124" s="268"/>
      <c r="W124" s="268"/>
      <c r="X124" s="268"/>
      <c r="Y124" s="268"/>
      <c r="Z124" s="268"/>
      <c r="AA124" s="277">
        <v>0</v>
      </c>
      <c r="AB124" s="270"/>
      <c r="AC124" s="270"/>
      <c r="AD124" s="270"/>
      <c r="AE124" s="270"/>
      <c r="AF124" s="270"/>
      <c r="AG124" s="270"/>
      <c r="AH124" s="270"/>
      <c r="AI124" s="277">
        <v>0</v>
      </c>
      <c r="AJ124" s="270"/>
      <c r="AK124" s="270"/>
      <c r="AL124" s="270"/>
      <c r="AM124" s="270"/>
      <c r="AN124" s="270"/>
      <c r="AO124" s="270"/>
      <c r="AP124" s="270"/>
      <c r="AQ124" s="277">
        <f>AI124-AA124</f>
        <v>0</v>
      </c>
      <c r="AR124" s="270"/>
      <c r="AS124" s="270"/>
      <c r="AT124" s="270"/>
      <c r="AU124" s="270"/>
      <c r="AV124" s="270"/>
      <c r="AW124" s="270"/>
      <c r="AX124" s="270"/>
      <c r="AY124" s="281" t="s">
        <v>145</v>
      </c>
      <c r="AZ124" s="272"/>
      <c r="BA124" s="272"/>
      <c r="BB124" s="272"/>
      <c r="BC124" s="272"/>
      <c r="BD124" s="272"/>
      <c r="BE124" s="272"/>
      <c r="BF124" s="272"/>
      <c r="BG124" s="281" t="s">
        <v>145</v>
      </c>
      <c r="BH124" s="272"/>
      <c r="BI124" s="272"/>
      <c r="BJ124" s="272"/>
      <c r="BK124" s="272"/>
      <c r="BL124" s="272"/>
      <c r="BM124" s="272"/>
      <c r="BN124" s="272"/>
      <c r="BO124" s="264"/>
      <c r="BP124" s="264"/>
      <c r="BQ124" s="264"/>
    </row>
    <row r="125" spans="1:107" s="20" customFormat="1" ht="15.75" customHeight="1" x14ac:dyDescent="0.25">
      <c r="A125" s="156"/>
      <c r="B125" s="156"/>
      <c r="C125" s="275" t="s">
        <v>229</v>
      </c>
      <c r="D125" s="275"/>
      <c r="E125" s="275"/>
      <c r="F125" s="275"/>
      <c r="G125" s="275"/>
      <c r="H125" s="275"/>
      <c r="I125" s="275"/>
      <c r="J125" s="275"/>
      <c r="K125" s="275"/>
      <c r="L125" s="275"/>
      <c r="M125" s="275"/>
      <c r="N125" s="275"/>
      <c r="O125" s="275"/>
      <c r="P125" s="275"/>
      <c r="Q125" s="275"/>
      <c r="R125" s="275"/>
      <c r="S125" s="276" t="s">
        <v>145</v>
      </c>
      <c r="T125" s="268"/>
      <c r="U125" s="268"/>
      <c r="V125" s="268"/>
      <c r="W125" s="268"/>
      <c r="X125" s="268"/>
      <c r="Y125" s="268"/>
      <c r="Z125" s="268"/>
      <c r="AA125" s="277">
        <v>0</v>
      </c>
      <c r="AB125" s="270"/>
      <c r="AC125" s="270"/>
      <c r="AD125" s="270"/>
      <c r="AE125" s="270"/>
      <c r="AF125" s="270"/>
      <c r="AG125" s="270"/>
      <c r="AH125" s="270"/>
      <c r="AI125" s="277">
        <v>0</v>
      </c>
      <c r="AJ125" s="270"/>
      <c r="AK125" s="270"/>
      <c r="AL125" s="270"/>
      <c r="AM125" s="270"/>
      <c r="AN125" s="270"/>
      <c r="AO125" s="270"/>
      <c r="AP125" s="270"/>
      <c r="AQ125" s="277">
        <f>AI125-AA125</f>
        <v>0</v>
      </c>
      <c r="AR125" s="270"/>
      <c r="AS125" s="270"/>
      <c r="AT125" s="270"/>
      <c r="AU125" s="270"/>
      <c r="AV125" s="270"/>
      <c r="AW125" s="270"/>
      <c r="AX125" s="270"/>
      <c r="AY125" s="281" t="s">
        <v>145</v>
      </c>
      <c r="AZ125" s="272"/>
      <c r="BA125" s="272"/>
      <c r="BB125" s="272"/>
      <c r="BC125" s="272"/>
      <c r="BD125" s="272"/>
      <c r="BE125" s="272"/>
      <c r="BF125" s="272"/>
      <c r="BG125" s="281" t="s">
        <v>145</v>
      </c>
      <c r="BH125" s="272"/>
      <c r="BI125" s="272"/>
      <c r="BJ125" s="272"/>
      <c r="BK125" s="272"/>
      <c r="BL125" s="272"/>
      <c r="BM125" s="272"/>
      <c r="BN125" s="272"/>
      <c r="BO125" s="266"/>
      <c r="BP125" s="266"/>
      <c r="BQ125" s="266"/>
      <c r="BR125" s="282"/>
      <c r="BS125" s="282"/>
      <c r="BT125" s="282"/>
      <c r="BU125" s="282"/>
      <c r="BV125" s="282"/>
      <c r="BW125" s="282"/>
      <c r="BX125" s="282"/>
      <c r="BY125" s="282"/>
      <c r="BZ125" s="282"/>
      <c r="CA125" s="282"/>
      <c r="CB125" s="282"/>
      <c r="CC125" s="282"/>
      <c r="CD125" s="282"/>
      <c r="CE125" s="282"/>
      <c r="CF125" s="282"/>
      <c r="CG125" s="282"/>
      <c r="CH125" s="282"/>
      <c r="CI125" s="282"/>
      <c r="CJ125" s="282"/>
      <c r="CK125" s="282"/>
      <c r="CL125" s="282"/>
      <c r="CM125" s="282"/>
      <c r="CN125" s="282"/>
      <c r="CO125" s="282"/>
      <c r="CP125" s="282"/>
      <c r="CQ125" s="282"/>
      <c r="CR125" s="282"/>
      <c r="CS125" s="282"/>
      <c r="CT125" s="282"/>
      <c r="CU125" s="282"/>
      <c r="CV125" s="282"/>
      <c r="CW125" s="282"/>
      <c r="CX125" s="282"/>
      <c r="CY125" s="282"/>
      <c r="CZ125" s="282"/>
      <c r="DA125" s="282"/>
      <c r="DB125" s="282"/>
      <c r="DC125" s="282"/>
    </row>
    <row r="126" spans="1:107" s="274" customFormat="1" ht="15" customHeight="1" x14ac:dyDescent="0.25">
      <c r="A126" s="156"/>
      <c r="B126" s="156"/>
      <c r="C126" s="275" t="s">
        <v>230</v>
      </c>
      <c r="D126" s="275"/>
      <c r="E126" s="275"/>
      <c r="F126" s="275"/>
      <c r="G126" s="275"/>
      <c r="H126" s="275"/>
      <c r="I126" s="275"/>
      <c r="J126" s="275"/>
      <c r="K126" s="275"/>
      <c r="L126" s="275"/>
      <c r="M126" s="275"/>
      <c r="N126" s="275"/>
      <c r="O126" s="275"/>
      <c r="P126" s="275"/>
      <c r="Q126" s="275"/>
      <c r="R126" s="275"/>
      <c r="S126" s="276" t="s">
        <v>145</v>
      </c>
      <c r="T126" s="268"/>
      <c r="U126" s="268"/>
      <c r="V126" s="268"/>
      <c r="W126" s="268"/>
      <c r="X126" s="268"/>
      <c r="Y126" s="268"/>
      <c r="Z126" s="268"/>
      <c r="AA126" s="277">
        <v>0</v>
      </c>
      <c r="AB126" s="270"/>
      <c r="AC126" s="270"/>
      <c r="AD126" s="270"/>
      <c r="AE126" s="270"/>
      <c r="AF126" s="270"/>
      <c r="AG126" s="270"/>
      <c r="AH126" s="270"/>
      <c r="AI126" s="277">
        <v>0</v>
      </c>
      <c r="AJ126" s="270"/>
      <c r="AK126" s="270"/>
      <c r="AL126" s="270"/>
      <c r="AM126" s="270"/>
      <c r="AN126" s="270"/>
      <c r="AO126" s="270"/>
      <c r="AP126" s="270"/>
      <c r="AQ126" s="277">
        <f>AI126-AA126</f>
        <v>0</v>
      </c>
      <c r="AR126" s="270"/>
      <c r="AS126" s="270"/>
      <c r="AT126" s="270"/>
      <c r="AU126" s="270"/>
      <c r="AV126" s="270"/>
      <c r="AW126" s="270"/>
      <c r="AX126" s="270"/>
      <c r="AY126" s="281" t="s">
        <v>145</v>
      </c>
      <c r="AZ126" s="272"/>
      <c r="BA126" s="272"/>
      <c r="BB126" s="272"/>
      <c r="BC126" s="272"/>
      <c r="BD126" s="272"/>
      <c r="BE126" s="272"/>
      <c r="BF126" s="272"/>
      <c r="BG126" s="281" t="s">
        <v>145</v>
      </c>
      <c r="BH126" s="272"/>
      <c r="BI126" s="272"/>
      <c r="BJ126" s="272"/>
      <c r="BK126" s="272"/>
      <c r="BL126" s="272"/>
      <c r="BM126" s="272"/>
      <c r="BN126" s="272"/>
      <c r="BO126" s="273"/>
      <c r="BP126" s="273"/>
      <c r="BQ126" s="273"/>
      <c r="BR126" s="283"/>
      <c r="BS126" s="283"/>
      <c r="BT126" s="283"/>
      <c r="BU126" s="283"/>
      <c r="BV126" s="283"/>
      <c r="BW126" s="283"/>
      <c r="BX126" s="283"/>
      <c r="BY126" s="283"/>
      <c r="BZ126" s="283"/>
      <c r="CA126" s="283"/>
      <c r="CB126" s="283"/>
      <c r="CC126" s="283"/>
      <c r="CD126" s="283"/>
      <c r="CE126" s="283"/>
      <c r="CF126" s="283"/>
      <c r="CG126" s="283"/>
      <c r="CH126" s="283"/>
      <c r="CI126" s="283"/>
      <c r="CJ126" s="283"/>
      <c r="CK126" s="283"/>
      <c r="CL126" s="283"/>
      <c r="CM126" s="283"/>
      <c r="CN126" s="283"/>
      <c r="CO126" s="283"/>
      <c r="CP126" s="283"/>
      <c r="CQ126" s="283"/>
      <c r="CR126" s="283"/>
      <c r="CS126" s="283"/>
      <c r="CT126" s="283"/>
      <c r="CU126" s="283"/>
      <c r="CV126" s="283"/>
      <c r="CW126" s="283"/>
      <c r="CX126" s="283"/>
      <c r="CY126" s="283"/>
      <c r="CZ126" s="283"/>
      <c r="DA126" s="283"/>
      <c r="DB126" s="283"/>
      <c r="DC126" s="283"/>
    </row>
    <row r="127" spans="1:107" ht="15.75" customHeight="1" x14ac:dyDescent="0.2">
      <c r="A127" s="202" t="s">
        <v>231</v>
      </c>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1"/>
      <c r="BO127" s="170"/>
      <c r="BP127" s="170"/>
      <c r="BQ127" s="170"/>
    </row>
    <row r="128" spans="1:107" s="287" customFormat="1" ht="15" customHeight="1" x14ac:dyDescent="0.2">
      <c r="A128" s="151" t="s">
        <v>6</v>
      </c>
      <c r="B128" s="151"/>
      <c r="C128" s="172" t="s">
        <v>232</v>
      </c>
      <c r="D128" s="172"/>
      <c r="E128" s="172"/>
      <c r="F128" s="172"/>
      <c r="G128" s="172"/>
      <c r="H128" s="172"/>
      <c r="I128" s="172"/>
      <c r="J128" s="172"/>
      <c r="K128" s="172"/>
      <c r="L128" s="172"/>
      <c r="M128" s="172"/>
      <c r="N128" s="172"/>
      <c r="O128" s="172"/>
      <c r="P128" s="172"/>
      <c r="Q128" s="172"/>
      <c r="R128" s="172"/>
      <c r="S128" s="267" t="s">
        <v>145</v>
      </c>
      <c r="T128" s="268"/>
      <c r="U128" s="268"/>
      <c r="V128" s="268"/>
      <c r="W128" s="268"/>
      <c r="X128" s="268"/>
      <c r="Y128" s="268"/>
      <c r="Z128" s="268"/>
      <c r="AA128" s="269">
        <v>0</v>
      </c>
      <c r="AB128" s="270"/>
      <c r="AC128" s="270"/>
      <c r="AD128" s="270"/>
      <c r="AE128" s="270"/>
      <c r="AF128" s="270"/>
      <c r="AG128" s="270"/>
      <c r="AH128" s="270"/>
      <c r="AI128" s="269">
        <v>0</v>
      </c>
      <c r="AJ128" s="270"/>
      <c r="AK128" s="270"/>
      <c r="AL128" s="270"/>
      <c r="AM128" s="270"/>
      <c r="AN128" s="270"/>
      <c r="AO128" s="270"/>
      <c r="AP128" s="270"/>
      <c r="AQ128" s="284">
        <f>AI128-AA128</f>
        <v>0</v>
      </c>
      <c r="AR128" s="285"/>
      <c r="AS128" s="285"/>
      <c r="AT128" s="285"/>
      <c r="AU128" s="285"/>
      <c r="AV128" s="285"/>
      <c r="AW128" s="285"/>
      <c r="AX128" s="285"/>
      <c r="AY128" s="271" t="s">
        <v>145</v>
      </c>
      <c r="AZ128" s="272"/>
      <c r="BA128" s="272"/>
      <c r="BB128" s="272"/>
      <c r="BC128" s="272"/>
      <c r="BD128" s="272"/>
      <c r="BE128" s="272"/>
      <c r="BF128" s="272"/>
      <c r="BG128" s="271" t="s">
        <v>145</v>
      </c>
      <c r="BH128" s="272"/>
      <c r="BI128" s="272"/>
      <c r="BJ128" s="272"/>
      <c r="BK128" s="272"/>
      <c r="BL128" s="272"/>
      <c r="BM128" s="272"/>
      <c r="BN128" s="272"/>
      <c r="BO128" s="264"/>
      <c r="BP128" s="264"/>
      <c r="BQ128" s="264"/>
      <c r="BR128" s="286"/>
      <c r="BS128" s="286"/>
      <c r="BT128" s="286"/>
      <c r="BU128" s="286"/>
      <c r="BV128" s="286"/>
      <c r="BW128" s="286"/>
      <c r="BX128" s="286"/>
      <c r="BY128" s="286"/>
      <c r="BZ128" s="286"/>
      <c r="CA128" s="286"/>
      <c r="CB128" s="286"/>
      <c r="CC128" s="286"/>
      <c r="CD128" s="286"/>
      <c r="CE128" s="286"/>
      <c r="CF128" s="286"/>
      <c r="CG128" s="286"/>
      <c r="CH128" s="286"/>
      <c r="CI128" s="286"/>
      <c r="CJ128" s="286"/>
      <c r="CK128" s="286"/>
      <c r="CL128" s="286"/>
      <c r="CM128" s="286"/>
      <c r="CN128" s="286"/>
      <c r="CO128" s="286"/>
      <c r="CP128" s="286"/>
      <c r="CQ128" s="286"/>
      <c r="CR128" s="286"/>
      <c r="CS128" s="286"/>
      <c r="CT128" s="286"/>
      <c r="CU128" s="286"/>
      <c r="CV128" s="286"/>
      <c r="CW128" s="286"/>
      <c r="CX128" s="286"/>
      <c r="CY128" s="286"/>
      <c r="CZ128" s="286"/>
      <c r="DA128" s="286"/>
      <c r="DB128" s="286"/>
      <c r="DC128" s="286"/>
    </row>
    <row r="129" spans="1:107" ht="15.75" customHeight="1" x14ac:dyDescent="0.2">
      <c r="A129" s="202" t="s">
        <v>233</v>
      </c>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1"/>
      <c r="BO129" s="170"/>
      <c r="BP129" s="170"/>
      <c r="BQ129" s="170"/>
    </row>
    <row r="130" spans="1:107" ht="15.75" customHeight="1" x14ac:dyDescent="0.2">
      <c r="A130" s="202" t="s">
        <v>234</v>
      </c>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1"/>
      <c r="BO130" s="170"/>
      <c r="BP130" s="170"/>
      <c r="BQ130" s="170"/>
    </row>
    <row r="131" spans="1:107" s="274" customFormat="1" ht="15.75" customHeight="1" x14ac:dyDescent="0.25">
      <c r="A131" s="288" t="s">
        <v>151</v>
      </c>
      <c r="B131" s="288"/>
      <c r="C131" s="172" t="s">
        <v>235</v>
      </c>
      <c r="D131" s="172"/>
      <c r="E131" s="172"/>
      <c r="F131" s="172"/>
      <c r="G131" s="172"/>
      <c r="H131" s="172"/>
      <c r="I131" s="172"/>
      <c r="J131" s="172"/>
      <c r="K131" s="172"/>
      <c r="L131" s="172"/>
      <c r="M131" s="172"/>
      <c r="N131" s="172"/>
      <c r="O131" s="172"/>
      <c r="P131" s="172"/>
      <c r="Q131" s="172"/>
      <c r="R131" s="172"/>
      <c r="S131" s="289"/>
      <c r="T131" s="290"/>
      <c r="U131" s="290"/>
      <c r="V131" s="290"/>
      <c r="W131" s="290"/>
      <c r="X131" s="290"/>
      <c r="Y131" s="290"/>
      <c r="Z131" s="290"/>
      <c r="AA131" s="269">
        <v>0</v>
      </c>
      <c r="AB131" s="291"/>
      <c r="AC131" s="291"/>
      <c r="AD131" s="291"/>
      <c r="AE131" s="291"/>
      <c r="AF131" s="291"/>
      <c r="AG131" s="291"/>
      <c r="AH131" s="291"/>
      <c r="AI131" s="269">
        <v>0</v>
      </c>
      <c r="AJ131" s="291"/>
      <c r="AK131" s="291"/>
      <c r="AL131" s="291"/>
      <c r="AM131" s="291"/>
      <c r="AN131" s="291"/>
      <c r="AO131" s="291"/>
      <c r="AP131" s="291"/>
      <c r="AQ131" s="269">
        <f>AI131-AA131</f>
        <v>0</v>
      </c>
      <c r="AR131" s="291"/>
      <c r="AS131" s="291"/>
      <c r="AT131" s="291"/>
      <c r="AU131" s="291"/>
      <c r="AV131" s="291"/>
      <c r="AW131" s="291"/>
      <c r="AX131" s="291"/>
      <c r="AY131" s="271" t="s">
        <v>145</v>
      </c>
      <c r="AZ131" s="272"/>
      <c r="BA131" s="272"/>
      <c r="BB131" s="272"/>
      <c r="BC131" s="272"/>
      <c r="BD131" s="272"/>
      <c r="BE131" s="272"/>
      <c r="BF131" s="272"/>
      <c r="BG131" s="271" t="s">
        <v>145</v>
      </c>
      <c r="BH131" s="272"/>
      <c r="BI131" s="272"/>
      <c r="BJ131" s="272"/>
      <c r="BK131" s="272"/>
      <c r="BL131" s="272"/>
      <c r="BM131" s="272"/>
      <c r="BN131" s="272"/>
      <c r="BO131" s="273"/>
      <c r="BP131" s="273"/>
      <c r="BQ131" s="273"/>
      <c r="BR131" s="283"/>
      <c r="BS131" s="283"/>
      <c r="BT131" s="283"/>
      <c r="BU131" s="283"/>
      <c r="BV131" s="283"/>
      <c r="BW131" s="283"/>
      <c r="BX131" s="283"/>
      <c r="BY131" s="283"/>
      <c r="BZ131" s="283"/>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row>
    <row r="132" spans="1:107" s="20" customFormat="1" ht="15.75" hidden="1" customHeight="1" x14ac:dyDescent="0.25">
      <c r="A132" s="156" t="s">
        <v>4</v>
      </c>
      <c r="B132" s="156"/>
      <c r="C132" s="275" t="s">
        <v>5</v>
      </c>
      <c r="D132" s="275"/>
      <c r="E132" s="275"/>
      <c r="F132" s="275"/>
      <c r="G132" s="275"/>
      <c r="H132" s="275"/>
      <c r="I132" s="275"/>
      <c r="J132" s="275"/>
      <c r="K132" s="275"/>
      <c r="L132" s="275"/>
      <c r="M132" s="275"/>
      <c r="N132" s="275"/>
      <c r="O132" s="275"/>
      <c r="P132" s="275"/>
      <c r="Q132" s="275"/>
      <c r="R132" s="275"/>
      <c r="S132" s="289" t="s">
        <v>33</v>
      </c>
      <c r="T132" s="290"/>
      <c r="U132" s="290"/>
      <c r="V132" s="290"/>
      <c r="W132" s="290"/>
      <c r="X132" s="290"/>
      <c r="Y132" s="290"/>
      <c r="Z132" s="290"/>
      <c r="AA132" s="277" t="s">
        <v>34</v>
      </c>
      <c r="AB132" s="277"/>
      <c r="AC132" s="277"/>
      <c r="AD132" s="277"/>
      <c r="AE132" s="277"/>
      <c r="AF132" s="277"/>
      <c r="AG132" s="277"/>
      <c r="AH132" s="277"/>
      <c r="AI132" s="277" t="s">
        <v>63</v>
      </c>
      <c r="AJ132" s="277"/>
      <c r="AK132" s="277"/>
      <c r="AL132" s="277"/>
      <c r="AM132" s="277"/>
      <c r="AN132" s="277"/>
      <c r="AO132" s="277"/>
      <c r="AP132" s="277"/>
      <c r="AQ132" s="269" t="s">
        <v>236</v>
      </c>
      <c r="AR132" s="291"/>
      <c r="AS132" s="291"/>
      <c r="AT132" s="291"/>
      <c r="AU132" s="291"/>
      <c r="AV132" s="291"/>
      <c r="AW132" s="291"/>
      <c r="AX132" s="291"/>
      <c r="AY132" s="290" t="s">
        <v>36</v>
      </c>
      <c r="AZ132" s="290"/>
      <c r="BA132" s="290"/>
      <c r="BB132" s="290"/>
      <c r="BC132" s="290"/>
      <c r="BD132" s="290"/>
      <c r="BE132" s="290"/>
      <c r="BF132" s="290"/>
      <c r="BG132" s="290" t="s">
        <v>237</v>
      </c>
      <c r="BH132" s="268"/>
      <c r="BI132" s="268"/>
      <c r="BJ132" s="268"/>
      <c r="BK132" s="268"/>
      <c r="BL132" s="268"/>
      <c r="BM132" s="268"/>
      <c r="BN132" s="268"/>
      <c r="BO132" s="266"/>
      <c r="BP132" s="266"/>
      <c r="BQ132" s="266"/>
      <c r="BR132" s="282"/>
      <c r="BS132" s="282"/>
      <c r="BT132" s="282"/>
      <c r="BU132" s="282"/>
      <c r="BV132" s="282"/>
      <c r="BW132" s="282"/>
      <c r="BX132" s="282"/>
      <c r="BY132" s="282"/>
      <c r="BZ132" s="282"/>
      <c r="CA132" s="286" t="s">
        <v>238</v>
      </c>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row>
    <row r="133" spans="1:107" s="20" customFormat="1" ht="15.75" customHeight="1" x14ac:dyDescent="0.25">
      <c r="A133" s="156"/>
      <c r="B133" s="156"/>
      <c r="C133" s="275"/>
      <c r="D133" s="275"/>
      <c r="E133" s="275"/>
      <c r="F133" s="275"/>
      <c r="G133" s="275"/>
      <c r="H133" s="275"/>
      <c r="I133" s="275"/>
      <c r="J133" s="275"/>
      <c r="K133" s="275"/>
      <c r="L133" s="275"/>
      <c r="M133" s="275"/>
      <c r="N133" s="275"/>
      <c r="O133" s="275"/>
      <c r="P133" s="275"/>
      <c r="Q133" s="275"/>
      <c r="R133" s="275"/>
      <c r="S133" s="289"/>
      <c r="T133" s="290"/>
      <c r="U133" s="290"/>
      <c r="V133" s="290"/>
      <c r="W133" s="290"/>
      <c r="X133" s="290"/>
      <c r="Y133" s="290"/>
      <c r="Z133" s="290"/>
      <c r="AA133" s="269"/>
      <c r="AB133" s="270"/>
      <c r="AC133" s="270"/>
      <c r="AD133" s="270"/>
      <c r="AE133" s="270"/>
      <c r="AF133" s="270"/>
      <c r="AG133" s="270"/>
      <c r="AH133" s="270"/>
      <c r="AI133" s="284"/>
      <c r="AJ133" s="285"/>
      <c r="AK133" s="285"/>
      <c r="AL133" s="285"/>
      <c r="AM133" s="285"/>
      <c r="AN133" s="285"/>
      <c r="AO133" s="285"/>
      <c r="AP133" s="285"/>
      <c r="AQ133" s="284"/>
      <c r="AR133" s="285"/>
      <c r="AS133" s="285"/>
      <c r="AT133" s="285"/>
      <c r="AU133" s="285"/>
      <c r="AV133" s="285"/>
      <c r="AW133" s="285"/>
      <c r="AX133" s="285"/>
      <c r="AY133" s="290"/>
      <c r="AZ133" s="290"/>
      <c r="BA133" s="290"/>
      <c r="BB133" s="290"/>
      <c r="BC133" s="290"/>
      <c r="BD133" s="290"/>
      <c r="BE133" s="290"/>
      <c r="BF133" s="290"/>
      <c r="BG133" s="290"/>
      <c r="BH133" s="290"/>
      <c r="BI133" s="290"/>
      <c r="BJ133" s="290"/>
      <c r="BK133" s="290"/>
      <c r="BL133" s="290"/>
      <c r="BM133" s="290"/>
      <c r="BN133" s="290"/>
      <c r="BO133" s="266"/>
      <c r="BP133" s="266"/>
      <c r="BQ133" s="266"/>
      <c r="CA133" s="247" t="s">
        <v>239</v>
      </c>
    </row>
    <row r="134" spans="1:107" s="274" customFormat="1" ht="32.25" customHeight="1" x14ac:dyDescent="0.25">
      <c r="A134" s="288" t="s">
        <v>153</v>
      </c>
      <c r="B134" s="288"/>
      <c r="C134" s="172" t="s">
        <v>240</v>
      </c>
      <c r="D134" s="172"/>
      <c r="E134" s="172"/>
      <c r="F134" s="172"/>
      <c r="G134" s="172"/>
      <c r="H134" s="172"/>
      <c r="I134" s="172"/>
      <c r="J134" s="172"/>
      <c r="K134" s="172"/>
      <c r="L134" s="172"/>
      <c r="M134" s="172"/>
      <c r="N134" s="172"/>
      <c r="O134" s="172"/>
      <c r="P134" s="172"/>
      <c r="Q134" s="172"/>
      <c r="R134" s="172"/>
      <c r="S134" s="267" t="s">
        <v>145</v>
      </c>
      <c r="T134" s="292"/>
      <c r="U134" s="292"/>
      <c r="V134" s="292"/>
      <c r="W134" s="292"/>
      <c r="X134" s="292"/>
      <c r="Y134" s="292"/>
      <c r="Z134" s="292"/>
      <c r="AA134" s="269">
        <v>0</v>
      </c>
      <c r="AB134" s="291"/>
      <c r="AC134" s="291"/>
      <c r="AD134" s="291"/>
      <c r="AE134" s="291"/>
      <c r="AF134" s="291"/>
      <c r="AG134" s="291"/>
      <c r="AH134" s="291"/>
      <c r="AI134" s="269">
        <v>0</v>
      </c>
      <c r="AJ134" s="291"/>
      <c r="AK134" s="291"/>
      <c r="AL134" s="291"/>
      <c r="AM134" s="291"/>
      <c r="AN134" s="291"/>
      <c r="AO134" s="291"/>
      <c r="AP134" s="291"/>
      <c r="AQ134" s="269">
        <f>AI134-AA134</f>
        <v>0</v>
      </c>
      <c r="AR134" s="291"/>
      <c r="AS134" s="291"/>
      <c r="AT134" s="291"/>
      <c r="AU134" s="291"/>
      <c r="AV134" s="291"/>
      <c r="AW134" s="291"/>
      <c r="AX134" s="291"/>
      <c r="AY134" s="271" t="s">
        <v>145</v>
      </c>
      <c r="AZ134" s="272"/>
      <c r="BA134" s="272"/>
      <c r="BB134" s="272"/>
      <c r="BC134" s="272"/>
      <c r="BD134" s="272"/>
      <c r="BE134" s="272"/>
      <c r="BF134" s="272"/>
      <c r="BG134" s="271" t="s">
        <v>145</v>
      </c>
      <c r="BH134" s="272"/>
      <c r="BI134" s="272"/>
      <c r="BJ134" s="272"/>
      <c r="BK134" s="272"/>
      <c r="BL134" s="272"/>
      <c r="BM134" s="272"/>
      <c r="BN134" s="272"/>
      <c r="BO134" s="273"/>
      <c r="BP134" s="273"/>
      <c r="BQ134" s="273"/>
    </row>
    <row r="135" spans="1:107" ht="15.75" customHeight="1" x14ac:dyDescent="0.2">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row>
    <row r="136" spans="1:107" ht="15.75" customHeight="1" x14ac:dyDescent="0.2">
      <c r="A136" s="131" t="s">
        <v>241</v>
      </c>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131"/>
      <c r="BA136" s="131"/>
      <c r="BB136" s="131"/>
      <c r="BC136" s="131"/>
      <c r="BD136" s="131"/>
      <c r="BE136" s="131"/>
      <c r="BF136" s="131"/>
      <c r="BG136" s="131"/>
      <c r="BH136" s="131"/>
      <c r="BI136" s="131"/>
      <c r="BJ136" s="131"/>
      <c r="BK136" s="131"/>
      <c r="BL136" s="131"/>
      <c r="BM136" s="131"/>
      <c r="BN136" s="131"/>
      <c r="BO136" s="131"/>
      <c r="BP136" s="131"/>
      <c r="BQ136" s="131"/>
    </row>
    <row r="137" spans="1:107" ht="15.75" customHeight="1" x14ac:dyDescent="0.2">
      <c r="A137" s="254" t="s">
        <v>242</v>
      </c>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1"/>
      <c r="BO137" s="170"/>
      <c r="BP137" s="170"/>
      <c r="BQ137" s="170"/>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row>
    <row r="138" spans="1:107" ht="15.75" customHeight="1" x14ac:dyDescent="0.2">
      <c r="A138" s="131" t="s">
        <v>243</v>
      </c>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131"/>
      <c r="BC138" s="131"/>
      <c r="BD138" s="131"/>
      <c r="BE138" s="131"/>
      <c r="BF138" s="131"/>
      <c r="BG138" s="131"/>
      <c r="BH138" s="131"/>
      <c r="BI138" s="131"/>
      <c r="BJ138" s="131"/>
      <c r="BK138" s="131"/>
      <c r="BL138" s="131"/>
      <c r="BM138" s="131"/>
      <c r="BN138" s="131"/>
      <c r="BO138" s="131"/>
      <c r="BP138" s="131"/>
      <c r="BQ138" s="131"/>
    </row>
    <row r="139" spans="1:107" ht="25.5" customHeight="1" x14ac:dyDescent="0.2">
      <c r="A139" s="254" t="s">
        <v>244</v>
      </c>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c r="BI139" s="100"/>
      <c r="BJ139" s="100"/>
      <c r="BK139" s="100"/>
      <c r="BL139" s="100"/>
      <c r="BM139" s="100"/>
      <c r="BN139" s="101"/>
      <c r="BO139" s="170"/>
      <c r="BP139" s="170"/>
      <c r="BQ139" s="170"/>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row>
    <row r="140" spans="1:107" ht="15.75" customHeight="1" x14ac:dyDescent="0.25">
      <c r="A140" s="20" t="s">
        <v>245</v>
      </c>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row>
    <row r="141" spans="1:107" ht="15.75" customHeight="1" x14ac:dyDescent="0.2">
      <c r="A141" s="131" t="s">
        <v>246</v>
      </c>
      <c r="B141" s="131"/>
      <c r="C141" s="131"/>
      <c r="D141" s="131"/>
      <c r="E141" s="131"/>
      <c r="F141" s="131"/>
      <c r="G141" s="131"/>
      <c r="H141" s="131"/>
      <c r="I141" s="131"/>
      <c r="J141" s="131"/>
      <c r="K141" s="131"/>
      <c r="L141" s="131"/>
      <c r="M141" s="293"/>
      <c r="N141" s="293"/>
      <c r="O141" s="293"/>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row>
    <row r="142" spans="1:107" ht="51" customHeight="1" x14ac:dyDescent="0.2">
      <c r="A142" s="254" t="s">
        <v>247</v>
      </c>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1"/>
      <c r="BO142" s="46"/>
      <c r="BP142" s="46"/>
      <c r="BQ142" s="46"/>
    </row>
    <row r="143" spans="1:107" ht="15.75" customHeight="1" x14ac:dyDescent="0.2">
      <c r="A143" s="131" t="s">
        <v>248</v>
      </c>
      <c r="B143" s="131"/>
      <c r="C143" s="131"/>
      <c r="D143" s="131"/>
      <c r="E143" s="131"/>
      <c r="F143" s="131"/>
      <c r="G143" s="131"/>
      <c r="H143" s="131"/>
      <c r="I143" s="131"/>
      <c r="J143" s="131"/>
      <c r="K143" s="131"/>
      <c r="L143" s="131"/>
      <c r="M143" s="293"/>
      <c r="N143" s="293"/>
      <c r="O143" s="293"/>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row>
    <row r="144" spans="1:107" ht="15.75" customHeight="1" x14ac:dyDescent="0.2">
      <c r="A144" s="254" t="s">
        <v>249</v>
      </c>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1"/>
      <c r="BO144" s="46"/>
      <c r="BP144" s="46"/>
      <c r="BQ144" s="46"/>
    </row>
    <row r="145" spans="1:69" ht="15.75" customHeight="1" x14ac:dyDescent="0.2">
      <c r="A145" s="131" t="s">
        <v>250</v>
      </c>
      <c r="B145" s="131"/>
      <c r="C145" s="131"/>
      <c r="D145" s="131"/>
      <c r="E145" s="131"/>
      <c r="F145" s="131"/>
      <c r="G145" s="131"/>
      <c r="H145" s="131"/>
      <c r="I145" s="131"/>
      <c r="J145" s="131"/>
      <c r="K145" s="131"/>
      <c r="L145" s="131"/>
      <c r="M145" s="293"/>
      <c r="N145" s="293"/>
      <c r="O145" s="293"/>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row>
    <row r="146" spans="1:69" ht="25.5" customHeight="1" x14ac:dyDescent="0.2">
      <c r="A146" s="254" t="s">
        <v>251</v>
      </c>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c r="BI146" s="100"/>
      <c r="BJ146" s="100"/>
      <c r="BK146" s="100"/>
      <c r="BL146" s="100"/>
      <c r="BM146" s="100"/>
      <c r="BN146" s="101"/>
      <c r="BO146" s="46"/>
      <c r="BP146" s="46"/>
      <c r="BQ146" s="46"/>
    </row>
    <row r="147" spans="1:69" ht="15.75" customHeight="1" x14ac:dyDescent="0.2">
      <c r="A147" s="131" t="s">
        <v>252</v>
      </c>
      <c r="B147" s="131"/>
      <c r="C147" s="131"/>
      <c r="D147" s="131"/>
      <c r="E147" s="131"/>
      <c r="F147" s="131"/>
      <c r="G147" s="131"/>
      <c r="H147" s="131"/>
      <c r="I147" s="131"/>
      <c r="J147" s="131"/>
      <c r="K147" s="131"/>
      <c r="L147" s="131"/>
      <c r="M147" s="293"/>
      <c r="N147" s="293"/>
      <c r="O147" s="293"/>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row>
    <row r="148" spans="1:69" ht="15.75" customHeight="1" x14ac:dyDescent="0.2">
      <c r="A148" s="254" t="s">
        <v>253</v>
      </c>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c r="BI148" s="100"/>
      <c r="BJ148" s="100"/>
      <c r="BK148" s="100"/>
      <c r="BL148" s="100"/>
      <c r="BM148" s="100"/>
      <c r="BN148" s="101"/>
      <c r="BO148" s="46"/>
      <c r="BP148" s="46"/>
      <c r="BQ148" s="46"/>
    </row>
    <row r="149" spans="1:69" ht="15.75" customHeight="1" x14ac:dyDescent="0.2">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row>
    <row r="150" spans="1:69" ht="42" customHeight="1" x14ac:dyDescent="0.25">
      <c r="A150" s="294" t="s">
        <v>75</v>
      </c>
      <c r="B150" s="295"/>
      <c r="C150" s="295"/>
      <c r="D150" s="295"/>
      <c r="E150" s="295"/>
      <c r="F150" s="295"/>
      <c r="G150" s="295"/>
      <c r="H150" s="295"/>
      <c r="I150" s="295"/>
      <c r="J150" s="295"/>
      <c r="K150" s="295"/>
      <c r="L150" s="295"/>
      <c r="M150" s="295"/>
      <c r="N150" s="295"/>
      <c r="O150" s="295"/>
      <c r="P150" s="295"/>
      <c r="Q150" s="295"/>
      <c r="R150" s="295"/>
      <c r="S150" s="295"/>
      <c r="T150" s="295"/>
      <c r="U150" s="295"/>
      <c r="V150" s="295"/>
      <c r="W150" s="146"/>
      <c r="X150" s="146"/>
      <c r="Y150" s="146"/>
      <c r="Z150" s="146"/>
      <c r="AA150" s="146"/>
      <c r="AB150" s="146"/>
      <c r="AC150" s="146"/>
      <c r="AD150" s="146"/>
      <c r="AE150" s="146"/>
      <c r="AF150" s="146"/>
      <c r="AG150" s="146"/>
      <c r="AH150" s="146"/>
      <c r="AI150" s="146"/>
      <c r="AJ150" s="146"/>
      <c r="AK150" s="146"/>
      <c r="AL150" s="146"/>
      <c r="AM150" s="146"/>
      <c r="AN150" s="2"/>
      <c r="AO150" s="2"/>
      <c r="AP150" s="296" t="s">
        <v>76</v>
      </c>
      <c r="AQ150" s="297"/>
      <c r="AR150" s="297"/>
      <c r="AS150" s="297"/>
      <c r="AT150" s="297"/>
      <c r="AU150" s="297"/>
      <c r="AV150" s="297"/>
      <c r="AW150" s="297"/>
      <c r="AX150" s="297"/>
      <c r="AY150" s="297"/>
      <c r="AZ150" s="297"/>
      <c r="BA150" s="297"/>
      <c r="BB150" s="297"/>
      <c r="BC150" s="297"/>
      <c r="BD150" s="297"/>
      <c r="BE150" s="297"/>
      <c r="BF150" s="297"/>
      <c r="BG150" s="297"/>
      <c r="BH150" s="297"/>
    </row>
    <row r="151" spans="1:69" x14ac:dyDescent="0.2">
      <c r="W151" s="61" t="s">
        <v>3</v>
      </c>
      <c r="X151" s="61"/>
      <c r="Y151" s="61"/>
      <c r="Z151" s="61"/>
      <c r="AA151" s="61"/>
      <c r="AB151" s="61"/>
      <c r="AC151" s="61"/>
      <c r="AD151" s="61"/>
      <c r="AE151" s="61"/>
      <c r="AF151" s="61"/>
      <c r="AG151" s="61"/>
      <c r="AH151" s="61"/>
      <c r="AI151" s="61"/>
      <c r="AJ151" s="61"/>
      <c r="AK151" s="61"/>
      <c r="AL151" s="61"/>
      <c r="AM151" s="61"/>
      <c r="AN151" s="45"/>
      <c r="AO151" s="45"/>
      <c r="AP151" s="61" t="s">
        <v>18</v>
      </c>
      <c r="AQ151" s="61"/>
      <c r="AR151" s="61"/>
      <c r="AS151" s="61"/>
      <c r="AT151" s="61"/>
      <c r="AU151" s="61"/>
      <c r="AV151" s="61"/>
      <c r="AW151" s="61"/>
      <c r="AX151" s="61"/>
      <c r="AY151" s="61"/>
      <c r="AZ151" s="61"/>
      <c r="BA151" s="61"/>
      <c r="BB151" s="61"/>
      <c r="BC151" s="61"/>
      <c r="BD151" s="61"/>
      <c r="BE151" s="61"/>
      <c r="BF151" s="61"/>
      <c r="BG151" s="61"/>
      <c r="BH151" s="61"/>
    </row>
    <row r="154" spans="1:69" ht="31.5" customHeight="1" x14ac:dyDescent="0.25">
      <c r="A154" s="57" t="s">
        <v>254</v>
      </c>
      <c r="B154" s="56"/>
      <c r="C154" s="56"/>
      <c r="D154" s="56"/>
      <c r="E154" s="56"/>
      <c r="F154" s="56"/>
      <c r="G154" s="56"/>
      <c r="H154" s="56"/>
      <c r="I154" s="56"/>
      <c r="J154" s="56"/>
      <c r="K154" s="56"/>
      <c r="L154" s="56"/>
      <c r="M154" s="56"/>
      <c r="N154" s="56"/>
      <c r="O154" s="56"/>
      <c r="P154" s="56"/>
      <c r="Q154" s="56"/>
      <c r="R154" s="56"/>
      <c r="S154" s="56"/>
      <c r="T154" s="56"/>
      <c r="U154" s="56"/>
      <c r="V154" s="56"/>
      <c r="W154" s="58"/>
      <c r="X154" s="58"/>
      <c r="Y154" s="58"/>
      <c r="Z154" s="58"/>
      <c r="AA154" s="58"/>
      <c r="AB154" s="58"/>
      <c r="AC154" s="58"/>
      <c r="AD154" s="58"/>
      <c r="AE154" s="58"/>
      <c r="AF154" s="58"/>
      <c r="AG154" s="58"/>
      <c r="AH154" s="58"/>
      <c r="AI154" s="58"/>
      <c r="AJ154" s="58"/>
      <c r="AK154" s="58"/>
      <c r="AL154" s="58"/>
      <c r="AM154" s="58"/>
      <c r="AN154" s="2"/>
      <c r="AO154" s="2"/>
      <c r="AP154" s="59" t="s">
        <v>255</v>
      </c>
      <c r="AQ154" s="60"/>
      <c r="AR154" s="60"/>
      <c r="AS154" s="60"/>
      <c r="AT154" s="60"/>
      <c r="AU154" s="60"/>
      <c r="AV154" s="60"/>
      <c r="AW154" s="60"/>
      <c r="AX154" s="60"/>
      <c r="AY154" s="60"/>
      <c r="AZ154" s="60"/>
      <c r="BA154" s="60"/>
      <c r="BB154" s="60"/>
      <c r="BC154" s="60"/>
      <c r="BD154" s="60"/>
      <c r="BE154" s="60"/>
      <c r="BF154" s="60"/>
      <c r="BG154" s="60"/>
      <c r="BH154" s="60"/>
    </row>
    <row r="155" spans="1:69" x14ac:dyDescent="0.2">
      <c r="W155" s="61" t="s">
        <v>3</v>
      </c>
      <c r="X155" s="61"/>
      <c r="Y155" s="61"/>
      <c r="Z155" s="61"/>
      <c r="AA155" s="61"/>
      <c r="AB155" s="61"/>
      <c r="AC155" s="61"/>
      <c r="AD155" s="61"/>
      <c r="AE155" s="61"/>
      <c r="AF155" s="61"/>
      <c r="AG155" s="61"/>
      <c r="AH155" s="61"/>
      <c r="AI155" s="61"/>
      <c r="AJ155" s="61"/>
      <c r="AK155" s="61"/>
      <c r="AL155" s="61"/>
      <c r="AM155" s="61"/>
      <c r="AN155" s="45"/>
      <c r="AO155" s="45"/>
      <c r="AP155" s="61" t="s">
        <v>18</v>
      </c>
      <c r="AQ155" s="61"/>
      <c r="AR155" s="61"/>
      <c r="AS155" s="61"/>
      <c r="AT155" s="61"/>
      <c r="AU155" s="61"/>
      <c r="AV155" s="61"/>
      <c r="AW155" s="61"/>
      <c r="AX155" s="61"/>
      <c r="AY155" s="61"/>
      <c r="AZ155" s="61"/>
      <c r="BA155" s="61"/>
      <c r="BB155" s="61"/>
      <c r="BC155" s="61"/>
      <c r="BD155" s="61"/>
      <c r="BE155" s="61"/>
      <c r="BF155" s="61"/>
      <c r="BG155" s="61"/>
      <c r="BH155" s="61"/>
    </row>
  </sheetData>
  <mergeCells count="743">
    <mergeCell ref="W155:AM155"/>
    <mergeCell ref="AP155:BH155"/>
    <mergeCell ref="A150:V150"/>
    <mergeCell ref="W150:AM150"/>
    <mergeCell ref="AP150:BH150"/>
    <mergeCell ref="W151:AM151"/>
    <mergeCell ref="AP151:BH151"/>
    <mergeCell ref="A154:V154"/>
    <mergeCell ref="W154:AM154"/>
    <mergeCell ref="AP154:BH154"/>
    <mergeCell ref="A143:O143"/>
    <mergeCell ref="A144:BN144"/>
    <mergeCell ref="A145:O145"/>
    <mergeCell ref="A146:BN146"/>
    <mergeCell ref="A147:O147"/>
    <mergeCell ref="A148:BN148"/>
    <mergeCell ref="A136:BQ136"/>
    <mergeCell ref="A137:BN137"/>
    <mergeCell ref="A138:BQ138"/>
    <mergeCell ref="A139:BN139"/>
    <mergeCell ref="A141:O141"/>
    <mergeCell ref="A142:BN142"/>
    <mergeCell ref="AY133:BF133"/>
    <mergeCell ref="BG133:BN133"/>
    <mergeCell ref="A134:B134"/>
    <mergeCell ref="C134:R134"/>
    <mergeCell ref="S134:Z134"/>
    <mergeCell ref="AA134:AH134"/>
    <mergeCell ref="AI134:AP134"/>
    <mergeCell ref="AQ134:AX134"/>
    <mergeCell ref="AY134:BF134"/>
    <mergeCell ref="BG134:BN134"/>
    <mergeCell ref="A133:B133"/>
    <mergeCell ref="C133:R133"/>
    <mergeCell ref="S133:Z133"/>
    <mergeCell ref="AA133:AH133"/>
    <mergeCell ref="AI133:AP133"/>
    <mergeCell ref="AQ133:AX133"/>
    <mergeCell ref="BG131:BN131"/>
    <mergeCell ref="A132:B132"/>
    <mergeCell ref="C132:R132"/>
    <mergeCell ref="S132:Z132"/>
    <mergeCell ref="AA132:AH132"/>
    <mergeCell ref="AI132:AP132"/>
    <mergeCell ref="AQ132:AX132"/>
    <mergeCell ref="AY132:BF132"/>
    <mergeCell ref="BG132:BN132"/>
    <mergeCell ref="BG128:BN128"/>
    <mergeCell ref="A129:BN129"/>
    <mergeCell ref="A130:BN130"/>
    <mergeCell ref="A131:B131"/>
    <mergeCell ref="C131:R131"/>
    <mergeCell ref="S131:Z131"/>
    <mergeCell ref="AA131:AH131"/>
    <mergeCell ref="AI131:AP131"/>
    <mergeCell ref="AQ131:AX131"/>
    <mergeCell ref="AY131:BF131"/>
    <mergeCell ref="AY126:BF126"/>
    <mergeCell ref="BG126:BN126"/>
    <mergeCell ref="A127:BN127"/>
    <mergeCell ref="A128:B128"/>
    <mergeCell ref="C128:R128"/>
    <mergeCell ref="S128:Z128"/>
    <mergeCell ref="AA128:AH128"/>
    <mergeCell ref="AI128:AP128"/>
    <mergeCell ref="AQ128:AX128"/>
    <mergeCell ref="AY128:BF128"/>
    <mergeCell ref="A126:B126"/>
    <mergeCell ref="C126:R126"/>
    <mergeCell ref="S126:Z126"/>
    <mergeCell ref="AA126:AH126"/>
    <mergeCell ref="AI126:AP126"/>
    <mergeCell ref="AQ126:AX126"/>
    <mergeCell ref="AY124:BF124"/>
    <mergeCell ref="BG124:BN124"/>
    <mergeCell ref="A125:B125"/>
    <mergeCell ref="C125:R125"/>
    <mergeCell ref="S125:Z125"/>
    <mergeCell ref="AA125:AH125"/>
    <mergeCell ref="AI125:AP125"/>
    <mergeCell ref="AQ125:AX125"/>
    <mergeCell ref="AY125:BF125"/>
    <mergeCell ref="BG125:BN125"/>
    <mergeCell ref="A124:B124"/>
    <mergeCell ref="C124:R124"/>
    <mergeCell ref="S124:Z124"/>
    <mergeCell ref="AA124:AH124"/>
    <mergeCell ref="AI124:AP124"/>
    <mergeCell ref="AQ124:AX124"/>
    <mergeCell ref="BG122:BN122"/>
    <mergeCell ref="A123:B123"/>
    <mergeCell ref="C123:R123"/>
    <mergeCell ref="S123:Z123"/>
    <mergeCell ref="AA123:AH123"/>
    <mergeCell ref="AI123:AP123"/>
    <mergeCell ref="AQ123:AX123"/>
    <mergeCell ref="AY123:BF123"/>
    <mergeCell ref="BG123:BN123"/>
    <mergeCell ref="AQ121:AX121"/>
    <mergeCell ref="AY121:BF121"/>
    <mergeCell ref="BG121:BN121"/>
    <mergeCell ref="A122:B122"/>
    <mergeCell ref="C122:R122"/>
    <mergeCell ref="S122:Z122"/>
    <mergeCell ref="AA122:AH122"/>
    <mergeCell ref="AI122:AP122"/>
    <mergeCell ref="AQ122:AX122"/>
    <mergeCell ref="AY122:BF122"/>
    <mergeCell ref="AN120:AR120"/>
    <mergeCell ref="AS120:AX120"/>
    <mergeCell ref="AY120:BC120"/>
    <mergeCell ref="BD120:BH120"/>
    <mergeCell ref="BI120:BN120"/>
    <mergeCell ref="A121:B121"/>
    <mergeCell ref="C121:R121"/>
    <mergeCell ref="S121:Z121"/>
    <mergeCell ref="AA121:AH121"/>
    <mergeCell ref="AI121:AP121"/>
    <mergeCell ref="A120:B120"/>
    <mergeCell ref="C120:R120"/>
    <mergeCell ref="S120:W120"/>
    <mergeCell ref="X120:AB120"/>
    <mergeCell ref="AC120:AH120"/>
    <mergeCell ref="AI120:AM120"/>
    <mergeCell ref="A118:BN118"/>
    <mergeCell ref="A119:B119"/>
    <mergeCell ref="C119:R119"/>
    <mergeCell ref="S119:Z119"/>
    <mergeCell ref="AA119:AH119"/>
    <mergeCell ref="AI119:AP119"/>
    <mergeCell ref="AQ119:AX119"/>
    <mergeCell ref="AY119:BF119"/>
    <mergeCell ref="BG119:BN119"/>
    <mergeCell ref="BD115:BH115"/>
    <mergeCell ref="BI115:BM115"/>
    <mergeCell ref="BN115:BQ115"/>
    <mergeCell ref="A116:B116"/>
    <mergeCell ref="C116:BQ116"/>
    <mergeCell ref="A117:BQ117"/>
    <mergeCell ref="A114:B114"/>
    <mergeCell ref="C114:BQ114"/>
    <mergeCell ref="A115:B115"/>
    <mergeCell ref="C115:Z115"/>
    <mergeCell ref="AA115:AE115"/>
    <mergeCell ref="AF115:AJ115"/>
    <mergeCell ref="AK115:AO115"/>
    <mergeCell ref="AP115:AT115"/>
    <mergeCell ref="AU115:AY115"/>
    <mergeCell ref="AZ115:BC115"/>
    <mergeCell ref="AP113:AT113"/>
    <mergeCell ref="AU113:AY113"/>
    <mergeCell ref="AZ113:BC113"/>
    <mergeCell ref="BD113:BH113"/>
    <mergeCell ref="BI113:BM113"/>
    <mergeCell ref="BN113:BQ113"/>
    <mergeCell ref="AU112:AY112"/>
    <mergeCell ref="AZ112:BC112"/>
    <mergeCell ref="BD112:BH112"/>
    <mergeCell ref="BI112:BM112"/>
    <mergeCell ref="BN112:BQ112"/>
    <mergeCell ref="A113:B113"/>
    <mergeCell ref="C113:Z113"/>
    <mergeCell ref="AA113:AE113"/>
    <mergeCell ref="AF113:AJ113"/>
    <mergeCell ref="AK113:AO113"/>
    <mergeCell ref="A112:B112"/>
    <mergeCell ref="C112:Z112"/>
    <mergeCell ref="AA112:AE112"/>
    <mergeCell ref="AF112:AJ112"/>
    <mergeCell ref="AK112:AO112"/>
    <mergeCell ref="AP112:AT112"/>
    <mergeCell ref="AU110:AY110"/>
    <mergeCell ref="AZ110:BC110"/>
    <mergeCell ref="BD110:BH110"/>
    <mergeCell ref="BI110:BM110"/>
    <mergeCell ref="BN110:BQ110"/>
    <mergeCell ref="A111:B111"/>
    <mergeCell ref="C111:BQ111"/>
    <mergeCell ref="A110:B110"/>
    <mergeCell ref="C110:Z110"/>
    <mergeCell ref="AA110:AE110"/>
    <mergeCell ref="AF110:AJ110"/>
    <mergeCell ref="AK110:AO110"/>
    <mergeCell ref="AP110:AT110"/>
    <mergeCell ref="AU108:AY108"/>
    <mergeCell ref="AZ108:BC108"/>
    <mergeCell ref="BD108:BH108"/>
    <mergeCell ref="BI108:BM108"/>
    <mergeCell ref="BN108:BQ108"/>
    <mergeCell ref="A109:B109"/>
    <mergeCell ref="C109:BQ109"/>
    <mergeCell ref="A108:B108"/>
    <mergeCell ref="C108:Z108"/>
    <mergeCell ref="AA108:AE108"/>
    <mergeCell ref="AF108:AJ108"/>
    <mergeCell ref="AK108:AO108"/>
    <mergeCell ref="AP108:AT108"/>
    <mergeCell ref="AP107:AT107"/>
    <mergeCell ref="AU107:AY107"/>
    <mergeCell ref="AZ107:BC107"/>
    <mergeCell ref="BD107:BH107"/>
    <mergeCell ref="BI107:BM107"/>
    <mergeCell ref="BN107:BQ107"/>
    <mergeCell ref="BD105:BH105"/>
    <mergeCell ref="BI105:BM105"/>
    <mergeCell ref="BN105:BQ105"/>
    <mergeCell ref="A106:B106"/>
    <mergeCell ref="C106:BQ106"/>
    <mergeCell ref="A107:B107"/>
    <mergeCell ref="C107:Z107"/>
    <mergeCell ref="AA107:AE107"/>
    <mergeCell ref="AF107:AJ107"/>
    <mergeCell ref="AK107:AO107"/>
    <mergeCell ref="A104:B104"/>
    <mergeCell ref="C104:BQ104"/>
    <mergeCell ref="A105:B105"/>
    <mergeCell ref="C105:Z105"/>
    <mergeCell ref="AA105:AE105"/>
    <mergeCell ref="AF105:AJ105"/>
    <mergeCell ref="AK105:AO105"/>
    <mergeCell ref="AP105:AT105"/>
    <mergeCell ref="AU105:AY105"/>
    <mergeCell ref="AZ105:BC105"/>
    <mergeCell ref="AP103:AT103"/>
    <mergeCell ref="AU103:AY103"/>
    <mergeCell ref="AZ103:BC103"/>
    <mergeCell ref="BD103:BH103"/>
    <mergeCell ref="BI103:BM103"/>
    <mergeCell ref="BN103:BQ103"/>
    <mergeCell ref="AU102:AY102"/>
    <mergeCell ref="AZ102:BC102"/>
    <mergeCell ref="BD102:BH102"/>
    <mergeCell ref="BI102:BM102"/>
    <mergeCell ref="BN102:BQ102"/>
    <mergeCell ref="A103:B103"/>
    <mergeCell ref="C103:Z103"/>
    <mergeCell ref="AA103:AE103"/>
    <mergeCell ref="AF103:AJ103"/>
    <mergeCell ref="AK103:AO103"/>
    <mergeCell ref="A102:B102"/>
    <mergeCell ref="C102:Z102"/>
    <mergeCell ref="AA102:AE102"/>
    <mergeCell ref="AF102:AJ102"/>
    <mergeCell ref="AK102:AO102"/>
    <mergeCell ref="AP102:AT102"/>
    <mergeCell ref="AU100:AY100"/>
    <mergeCell ref="AZ100:BC100"/>
    <mergeCell ref="BD100:BH100"/>
    <mergeCell ref="BI100:BM100"/>
    <mergeCell ref="BN100:BQ100"/>
    <mergeCell ref="A101:B101"/>
    <mergeCell ref="C101:BQ101"/>
    <mergeCell ref="A100:B100"/>
    <mergeCell ref="C100:Z100"/>
    <mergeCell ref="AA100:AE100"/>
    <mergeCell ref="AF100:AJ100"/>
    <mergeCell ref="AK100:AO100"/>
    <mergeCell ref="AP100:AT100"/>
    <mergeCell ref="AU98:AY98"/>
    <mergeCell ref="AZ98:BC98"/>
    <mergeCell ref="BD98:BH98"/>
    <mergeCell ref="BI98:BM98"/>
    <mergeCell ref="BN98:BQ98"/>
    <mergeCell ref="A99:B99"/>
    <mergeCell ref="C99:BQ99"/>
    <mergeCell ref="A98:B98"/>
    <mergeCell ref="C98:Z98"/>
    <mergeCell ref="AA98:AE98"/>
    <mergeCell ref="AF98:AJ98"/>
    <mergeCell ref="AK98:AO98"/>
    <mergeCell ref="AP98:AT98"/>
    <mergeCell ref="AP97:AT97"/>
    <mergeCell ref="AU97:AY97"/>
    <mergeCell ref="AZ97:BC97"/>
    <mergeCell ref="BD97:BH97"/>
    <mergeCell ref="BI97:BM97"/>
    <mergeCell ref="BN97:BQ97"/>
    <mergeCell ref="AU96:AY96"/>
    <mergeCell ref="AZ96:BC96"/>
    <mergeCell ref="BD96:BH96"/>
    <mergeCell ref="BI96:BM96"/>
    <mergeCell ref="BN96:BQ96"/>
    <mergeCell ref="A97:B97"/>
    <mergeCell ref="C97:Z97"/>
    <mergeCell ref="AA97:AE97"/>
    <mergeCell ref="AF97:AJ97"/>
    <mergeCell ref="AK97:AO97"/>
    <mergeCell ref="A96:B96"/>
    <mergeCell ref="C96:Z96"/>
    <mergeCell ref="AA96:AE96"/>
    <mergeCell ref="AF96:AJ96"/>
    <mergeCell ref="AK96:AO96"/>
    <mergeCell ref="AP96:AT96"/>
    <mergeCell ref="AP95:AT95"/>
    <mergeCell ref="AU95:AY95"/>
    <mergeCell ref="AZ95:BC95"/>
    <mergeCell ref="BD95:BH95"/>
    <mergeCell ref="BI95:BM95"/>
    <mergeCell ref="BN95:BQ95"/>
    <mergeCell ref="BD93:BH93"/>
    <mergeCell ref="BI93:BM93"/>
    <mergeCell ref="BN93:BQ93"/>
    <mergeCell ref="A94:B94"/>
    <mergeCell ref="C94:BQ94"/>
    <mergeCell ref="A95:B95"/>
    <mergeCell ref="C95:Z95"/>
    <mergeCell ref="AA95:AE95"/>
    <mergeCell ref="AF95:AJ95"/>
    <mergeCell ref="AK95:AO95"/>
    <mergeCell ref="A92:B92"/>
    <mergeCell ref="C92:BQ92"/>
    <mergeCell ref="A93:B93"/>
    <mergeCell ref="C93:Z93"/>
    <mergeCell ref="AA93:AE93"/>
    <mergeCell ref="AF93:AJ93"/>
    <mergeCell ref="AK93:AO93"/>
    <mergeCell ref="AP93:AT93"/>
    <mergeCell ref="AU93:AY93"/>
    <mergeCell ref="AZ93:BC93"/>
    <mergeCell ref="AP91:AT91"/>
    <mergeCell ref="AU91:AY91"/>
    <mergeCell ref="AZ91:BC91"/>
    <mergeCell ref="BD91:BH91"/>
    <mergeCell ref="BI91:BM91"/>
    <mergeCell ref="BN91:BQ91"/>
    <mergeCell ref="AU90:AY90"/>
    <mergeCell ref="AZ90:BC90"/>
    <mergeCell ref="BD90:BH90"/>
    <mergeCell ref="BI90:BM90"/>
    <mergeCell ref="BN90:BQ90"/>
    <mergeCell ref="A91:B91"/>
    <mergeCell ref="C91:Z91"/>
    <mergeCell ref="AA91:AE91"/>
    <mergeCell ref="AF91:AJ91"/>
    <mergeCell ref="AK91:AO91"/>
    <mergeCell ref="AZ89:BC89"/>
    <mergeCell ref="BD89:BH89"/>
    <mergeCell ref="BI89:BM89"/>
    <mergeCell ref="BN89:BQ89"/>
    <mergeCell ref="A90:B90"/>
    <mergeCell ref="C90:Z90"/>
    <mergeCell ref="AA90:AE90"/>
    <mergeCell ref="AF90:AJ90"/>
    <mergeCell ref="AK90:AO90"/>
    <mergeCell ref="AP90:AT90"/>
    <mergeCell ref="BD88:BH88"/>
    <mergeCell ref="BI88:BM88"/>
    <mergeCell ref="BN88:BQ88"/>
    <mergeCell ref="A89:B89"/>
    <mergeCell ref="C89:Z89"/>
    <mergeCell ref="AA89:AE89"/>
    <mergeCell ref="AF89:AJ89"/>
    <mergeCell ref="AK89:AO89"/>
    <mergeCell ref="AP89:AT89"/>
    <mergeCell ref="AU89:AY89"/>
    <mergeCell ref="BI87:BM87"/>
    <mergeCell ref="BN87:BQ87"/>
    <mergeCell ref="A88:B88"/>
    <mergeCell ref="C88:Z88"/>
    <mergeCell ref="AA88:AE88"/>
    <mergeCell ref="AF88:AJ88"/>
    <mergeCell ref="AK88:AO88"/>
    <mergeCell ref="AP88:AT88"/>
    <mergeCell ref="AU88:AY88"/>
    <mergeCell ref="AZ88:BC88"/>
    <mergeCell ref="AF87:AJ87"/>
    <mergeCell ref="AK87:AO87"/>
    <mergeCell ref="AP87:AT87"/>
    <mergeCell ref="AU87:AY87"/>
    <mergeCell ref="AZ87:BC87"/>
    <mergeCell ref="BD87:BH87"/>
    <mergeCell ref="A81:BQ81"/>
    <mergeCell ref="A82:BN82"/>
    <mergeCell ref="A84:BQ84"/>
    <mergeCell ref="A85:BQ85"/>
    <mergeCell ref="A86:B87"/>
    <mergeCell ref="C86:Z87"/>
    <mergeCell ref="AA86:AO86"/>
    <mergeCell ref="AP86:BC86"/>
    <mergeCell ref="BD86:BQ86"/>
    <mergeCell ref="AA87:AE87"/>
    <mergeCell ref="AN79:AR79"/>
    <mergeCell ref="AS79:AW79"/>
    <mergeCell ref="AX79:BB79"/>
    <mergeCell ref="BC79:BG79"/>
    <mergeCell ref="BH79:BL79"/>
    <mergeCell ref="BM79:BQ79"/>
    <mergeCell ref="AS78:AW78"/>
    <mergeCell ref="AX78:BB78"/>
    <mergeCell ref="BC78:BG78"/>
    <mergeCell ref="BH78:BL78"/>
    <mergeCell ref="BM78:BQ78"/>
    <mergeCell ref="A79:B79"/>
    <mergeCell ref="C79:X79"/>
    <mergeCell ref="Y79:AC79"/>
    <mergeCell ref="AD79:AH79"/>
    <mergeCell ref="AI79:AM79"/>
    <mergeCell ref="A78:B78"/>
    <mergeCell ref="C78:X78"/>
    <mergeCell ref="Y78:AC78"/>
    <mergeCell ref="AD78:AH78"/>
    <mergeCell ref="AI78:AM78"/>
    <mergeCell ref="AN78:AR78"/>
    <mergeCell ref="AS76:AW76"/>
    <mergeCell ref="AX76:BB76"/>
    <mergeCell ref="BC76:BG76"/>
    <mergeCell ref="BH76:BL76"/>
    <mergeCell ref="BM76:BQ76"/>
    <mergeCell ref="A77:B77"/>
    <mergeCell ref="C77:BQ77"/>
    <mergeCell ref="A76:B76"/>
    <mergeCell ref="C76:X76"/>
    <mergeCell ref="Y76:AC76"/>
    <mergeCell ref="AD76:AH76"/>
    <mergeCell ref="AI76:AM76"/>
    <mergeCell ref="AN76:AR76"/>
    <mergeCell ref="AS74:AW74"/>
    <mergeCell ref="AX74:BB74"/>
    <mergeCell ref="BC74:BG74"/>
    <mergeCell ref="BH74:BL74"/>
    <mergeCell ref="BM74:BQ74"/>
    <mergeCell ref="A75:B75"/>
    <mergeCell ref="C75:BQ75"/>
    <mergeCell ref="A74:B74"/>
    <mergeCell ref="C74:X74"/>
    <mergeCell ref="Y74:AC74"/>
    <mergeCell ref="AD74:AH74"/>
    <mergeCell ref="AI74:AM74"/>
    <mergeCell ref="AN74:AR74"/>
    <mergeCell ref="AN73:AR73"/>
    <mergeCell ref="AS73:AW73"/>
    <mergeCell ref="AX73:BB73"/>
    <mergeCell ref="BC73:BG73"/>
    <mergeCell ref="BH73:BL73"/>
    <mergeCell ref="BM73:BQ73"/>
    <mergeCell ref="BC71:BG71"/>
    <mergeCell ref="BH71:BL71"/>
    <mergeCell ref="BM71:BQ71"/>
    <mergeCell ref="A72:B72"/>
    <mergeCell ref="C72:BQ72"/>
    <mergeCell ref="A73:B73"/>
    <mergeCell ref="C73:X73"/>
    <mergeCell ref="Y73:AC73"/>
    <mergeCell ref="AD73:AH73"/>
    <mergeCell ref="AI73:AM73"/>
    <mergeCell ref="A70:B70"/>
    <mergeCell ref="C70:BQ70"/>
    <mergeCell ref="A71:B71"/>
    <mergeCell ref="C71:X71"/>
    <mergeCell ref="Y71:AC71"/>
    <mergeCell ref="AD71:AH71"/>
    <mergeCell ref="AI71:AM71"/>
    <mergeCell ref="AN71:AR71"/>
    <mergeCell ref="AS71:AW71"/>
    <mergeCell ref="AX71:BB71"/>
    <mergeCell ref="AN69:AR69"/>
    <mergeCell ref="AS69:AW69"/>
    <mergeCell ref="AX69:BB69"/>
    <mergeCell ref="BC69:BG69"/>
    <mergeCell ref="BH69:BL69"/>
    <mergeCell ref="BM69:BQ69"/>
    <mergeCell ref="AS68:AW68"/>
    <mergeCell ref="AX68:BB68"/>
    <mergeCell ref="BC68:BG68"/>
    <mergeCell ref="BH68:BL68"/>
    <mergeCell ref="BM68:BQ68"/>
    <mergeCell ref="A69:B69"/>
    <mergeCell ref="C69:X69"/>
    <mergeCell ref="Y69:AC69"/>
    <mergeCell ref="AD69:AH69"/>
    <mergeCell ref="AI69:AM69"/>
    <mergeCell ref="A68:B68"/>
    <mergeCell ref="C68:X68"/>
    <mergeCell ref="Y68:AC68"/>
    <mergeCell ref="AD68:AH68"/>
    <mergeCell ref="AI68:AM68"/>
    <mergeCell ref="AN68:AR68"/>
    <mergeCell ref="AS66:AW66"/>
    <mergeCell ref="AX66:BB66"/>
    <mergeCell ref="BC66:BG66"/>
    <mergeCell ref="BH66:BL66"/>
    <mergeCell ref="BM66:BQ66"/>
    <mergeCell ref="A67:B67"/>
    <mergeCell ref="C67:BQ67"/>
    <mergeCell ref="A66:B66"/>
    <mergeCell ref="C66:X66"/>
    <mergeCell ref="Y66:AC66"/>
    <mergeCell ref="AD66:AH66"/>
    <mergeCell ref="AI66:AM66"/>
    <mergeCell ref="AN66:AR66"/>
    <mergeCell ref="AN65:AR65"/>
    <mergeCell ref="AS65:AW65"/>
    <mergeCell ref="AX65:BB65"/>
    <mergeCell ref="BC65:BG65"/>
    <mergeCell ref="BH65:BL65"/>
    <mergeCell ref="BM65:BQ65"/>
    <mergeCell ref="AS64:AW64"/>
    <mergeCell ref="AX64:BB64"/>
    <mergeCell ref="BC64:BG64"/>
    <mergeCell ref="BH64:BL64"/>
    <mergeCell ref="BM64:BQ64"/>
    <mergeCell ref="A65:B65"/>
    <mergeCell ref="C65:X65"/>
    <mergeCell ref="Y65:AC65"/>
    <mergeCell ref="AD65:AH65"/>
    <mergeCell ref="AI65:AM65"/>
    <mergeCell ref="A64:B64"/>
    <mergeCell ref="C64:X64"/>
    <mergeCell ref="Y64:AC64"/>
    <mergeCell ref="AD64:AH64"/>
    <mergeCell ref="AI64:AM64"/>
    <mergeCell ref="AN64:AR64"/>
    <mergeCell ref="AN63:AR63"/>
    <mergeCell ref="AS63:AW63"/>
    <mergeCell ref="AX63:BB63"/>
    <mergeCell ref="BC63:BG63"/>
    <mergeCell ref="BH63:BL63"/>
    <mergeCell ref="BM63:BQ63"/>
    <mergeCell ref="AS62:AW62"/>
    <mergeCell ref="AX62:BB62"/>
    <mergeCell ref="BC62:BG62"/>
    <mergeCell ref="BH62:BL62"/>
    <mergeCell ref="BM62:BQ62"/>
    <mergeCell ref="A63:B63"/>
    <mergeCell ref="C63:X63"/>
    <mergeCell ref="Y63:AC63"/>
    <mergeCell ref="AD63:AH63"/>
    <mergeCell ref="AI63:AM63"/>
    <mergeCell ref="A62:B62"/>
    <mergeCell ref="C62:X62"/>
    <mergeCell ref="Y62:AC62"/>
    <mergeCell ref="AD62:AH62"/>
    <mergeCell ref="AI62:AM62"/>
    <mergeCell ref="AN62:AR62"/>
    <mergeCell ref="AN61:AR61"/>
    <mergeCell ref="AS61:AW61"/>
    <mergeCell ref="AX61:BB61"/>
    <mergeCell ref="BC61:BG61"/>
    <mergeCell ref="BH61:BL61"/>
    <mergeCell ref="BM61:BQ61"/>
    <mergeCell ref="AS60:AW60"/>
    <mergeCell ref="AX60:BB60"/>
    <mergeCell ref="BC60:BG60"/>
    <mergeCell ref="BH60:BL60"/>
    <mergeCell ref="BM60:BQ60"/>
    <mergeCell ref="A61:B61"/>
    <mergeCell ref="C61:X61"/>
    <mergeCell ref="Y61:AC61"/>
    <mergeCell ref="AD61:AH61"/>
    <mergeCell ref="AI61:AM61"/>
    <mergeCell ref="A57:BQ57"/>
    <mergeCell ref="A59:B60"/>
    <mergeCell ref="C59:X60"/>
    <mergeCell ref="Y59:AM59"/>
    <mergeCell ref="AN59:BB59"/>
    <mergeCell ref="BC59:BQ59"/>
    <mergeCell ref="Y60:AC60"/>
    <mergeCell ref="AD60:AH60"/>
    <mergeCell ref="AI60:AM60"/>
    <mergeCell ref="AN60:AR60"/>
    <mergeCell ref="A54:B54"/>
    <mergeCell ref="C54:R54"/>
    <mergeCell ref="S54:AH54"/>
    <mergeCell ref="AI54:AX54"/>
    <mergeCell ref="AY54:BN54"/>
    <mergeCell ref="A55:BN55"/>
    <mergeCell ref="A52:BN52"/>
    <mergeCell ref="A53:B53"/>
    <mergeCell ref="C53:R53"/>
    <mergeCell ref="S53:AH53"/>
    <mergeCell ref="AI53:AX53"/>
    <mergeCell ref="AY53:BN53"/>
    <mergeCell ref="A50:BN50"/>
    <mergeCell ref="A51:B51"/>
    <mergeCell ref="C51:R51"/>
    <mergeCell ref="S51:AH51"/>
    <mergeCell ref="AI51:AX51"/>
    <mergeCell ref="AY51:BN51"/>
    <mergeCell ref="A48:B48"/>
    <mergeCell ref="C48:R48"/>
    <mergeCell ref="S48:AH48"/>
    <mergeCell ref="AI48:AX48"/>
    <mergeCell ref="AY48:BN48"/>
    <mergeCell ref="A49:B49"/>
    <mergeCell ref="C49:R49"/>
    <mergeCell ref="S49:AH49"/>
    <mergeCell ref="AI49:AX49"/>
    <mergeCell ref="AY49:BN49"/>
    <mergeCell ref="A46:B46"/>
    <mergeCell ref="C46:R46"/>
    <mergeCell ref="S46:AH46"/>
    <mergeCell ref="AI46:AX46"/>
    <mergeCell ref="AY46:BN46"/>
    <mergeCell ref="A47:B47"/>
    <mergeCell ref="C47:R47"/>
    <mergeCell ref="S47:AH47"/>
    <mergeCell ref="AI47:AX47"/>
    <mergeCell ref="AY47:BN47"/>
    <mergeCell ref="A44:B44"/>
    <mergeCell ref="C44:R44"/>
    <mergeCell ref="S44:AH44"/>
    <mergeCell ref="AI44:AX44"/>
    <mergeCell ref="AY44:BN44"/>
    <mergeCell ref="A45:XFD45"/>
    <mergeCell ref="A42:B42"/>
    <mergeCell ref="C42:R42"/>
    <mergeCell ref="S42:AH42"/>
    <mergeCell ref="AI42:AX42"/>
    <mergeCell ref="AY42:BN42"/>
    <mergeCell ref="A43:BN43"/>
    <mergeCell ref="A40:BN40"/>
    <mergeCell ref="A41:B41"/>
    <mergeCell ref="C41:R41"/>
    <mergeCell ref="S41:AH41"/>
    <mergeCell ref="AI41:AX41"/>
    <mergeCell ref="AY41:BN41"/>
    <mergeCell ref="AN38:AR38"/>
    <mergeCell ref="AS38:AX38"/>
    <mergeCell ref="AY38:BC38"/>
    <mergeCell ref="BD38:BH38"/>
    <mergeCell ref="BI38:BN38"/>
    <mergeCell ref="A39:B39"/>
    <mergeCell ref="C39:R39"/>
    <mergeCell ref="S39:AH39"/>
    <mergeCell ref="AI39:AX39"/>
    <mergeCell ref="AY39:BN39"/>
    <mergeCell ref="A38:B38"/>
    <mergeCell ref="C38:R38"/>
    <mergeCell ref="S38:W38"/>
    <mergeCell ref="X38:AB38"/>
    <mergeCell ref="AC38:AH38"/>
    <mergeCell ref="AI38:AM38"/>
    <mergeCell ref="A36:BN36"/>
    <mergeCell ref="A37:B37"/>
    <mergeCell ref="C37:R37"/>
    <mergeCell ref="S37:AH37"/>
    <mergeCell ref="AI37:AX37"/>
    <mergeCell ref="AY37:BN37"/>
    <mergeCell ref="AU33:AY33"/>
    <mergeCell ref="AZ33:BC33"/>
    <mergeCell ref="BD33:BH33"/>
    <mergeCell ref="BI33:BM33"/>
    <mergeCell ref="BN33:BQ33"/>
    <mergeCell ref="A35:BN35"/>
    <mergeCell ref="A33:B33"/>
    <mergeCell ref="C33:Z33"/>
    <mergeCell ref="AA33:AE33"/>
    <mergeCell ref="AF33:AJ33"/>
    <mergeCell ref="AK33:AO33"/>
    <mergeCell ref="AP33:AT33"/>
    <mergeCell ref="AU31:AY31"/>
    <mergeCell ref="AZ31:BC31"/>
    <mergeCell ref="BD31:BH31"/>
    <mergeCell ref="BI31:BM31"/>
    <mergeCell ref="BN31:BQ31"/>
    <mergeCell ref="A32:B32"/>
    <mergeCell ref="C32:BQ32"/>
    <mergeCell ref="A31:B31"/>
    <mergeCell ref="C31:Z31"/>
    <mergeCell ref="AA31:AE31"/>
    <mergeCell ref="AF31:AJ31"/>
    <mergeCell ref="AK31:AO31"/>
    <mergeCell ref="AP31:AT31"/>
    <mergeCell ref="AP30:AT30"/>
    <mergeCell ref="AU30:AY30"/>
    <mergeCell ref="AZ30:BC30"/>
    <mergeCell ref="BD30:BH30"/>
    <mergeCell ref="BI30:BM30"/>
    <mergeCell ref="BN30:BQ30"/>
    <mergeCell ref="AU29:AY29"/>
    <mergeCell ref="AZ29:BC29"/>
    <mergeCell ref="BD29:BH29"/>
    <mergeCell ref="BI29:BM29"/>
    <mergeCell ref="BN29:BQ29"/>
    <mergeCell ref="A30:B30"/>
    <mergeCell ref="C30:Z30"/>
    <mergeCell ref="AA30:AE30"/>
    <mergeCell ref="AF30:AJ30"/>
    <mergeCell ref="AK30:AO30"/>
    <mergeCell ref="AZ28:BC28"/>
    <mergeCell ref="BD28:BH28"/>
    <mergeCell ref="BI28:BM28"/>
    <mergeCell ref="BN28:BQ28"/>
    <mergeCell ref="A29:B29"/>
    <mergeCell ref="C29:Z29"/>
    <mergeCell ref="AA29:AE29"/>
    <mergeCell ref="AF29:AJ29"/>
    <mergeCell ref="AK29:AO29"/>
    <mergeCell ref="AP29:AT29"/>
    <mergeCell ref="BD27:BH27"/>
    <mergeCell ref="BI27:BM27"/>
    <mergeCell ref="BN27:BQ27"/>
    <mergeCell ref="A28:B28"/>
    <mergeCell ref="C28:Z28"/>
    <mergeCell ref="AA28:AE28"/>
    <mergeCell ref="AF28:AJ28"/>
    <mergeCell ref="AK28:AO28"/>
    <mergeCell ref="AP28:AT28"/>
    <mergeCell ref="AU28:AY28"/>
    <mergeCell ref="AA27:AE27"/>
    <mergeCell ref="AF27:AJ27"/>
    <mergeCell ref="AK27:AO27"/>
    <mergeCell ref="AP27:AT27"/>
    <mergeCell ref="AU27:AY27"/>
    <mergeCell ref="AZ27:BC27"/>
    <mergeCell ref="A21:BL21"/>
    <mergeCell ref="A22:BQ22"/>
    <mergeCell ref="A23:BL23"/>
    <mergeCell ref="A24:BQ24"/>
    <mergeCell ref="A25:BQ25"/>
    <mergeCell ref="A26:B27"/>
    <mergeCell ref="C26:Z27"/>
    <mergeCell ref="AA26:AO26"/>
    <mergeCell ref="AP26:BC26"/>
    <mergeCell ref="BD26:BQ26"/>
    <mergeCell ref="B19:L19"/>
    <mergeCell ref="N19:Y19"/>
    <mergeCell ref="AA19:AI19"/>
    <mergeCell ref="AK19:BC19"/>
    <mergeCell ref="BE19:BL19"/>
    <mergeCell ref="B20:L20"/>
    <mergeCell ref="N20:Y20"/>
    <mergeCell ref="AA20:AI20"/>
    <mergeCell ref="AK20:BC20"/>
    <mergeCell ref="BE20:BL20"/>
    <mergeCell ref="B16:L16"/>
    <mergeCell ref="N16:AS16"/>
    <mergeCell ref="AU16:BB16"/>
    <mergeCell ref="B17:L17"/>
    <mergeCell ref="N17:AS17"/>
    <mergeCell ref="AU17:BB17"/>
    <mergeCell ref="B13:L13"/>
    <mergeCell ref="N13:AS13"/>
    <mergeCell ref="AU13:BB13"/>
    <mergeCell ref="B14:L14"/>
    <mergeCell ref="N14:AS14"/>
    <mergeCell ref="AU14:BB14"/>
    <mergeCell ref="AO2:BL6"/>
    <mergeCell ref="A7:BL7"/>
    <mergeCell ref="A8:BL8"/>
    <mergeCell ref="A9:BL9"/>
    <mergeCell ref="A10:BL10"/>
    <mergeCell ref="A11:BL11"/>
  </mergeCells>
  <conditionalFormatting sqref="C63">
    <cfRule type="cellIs" dxfId="51" priority="33" stopIfTrue="1" operator="equal">
      <formula>$C62</formula>
    </cfRule>
  </conditionalFormatting>
  <conditionalFormatting sqref="A53:B54 A148 A128:B128 A144 A41:B42 A131:B134 A137 A139 A142 A146 A39:B39 A51:B51 A44:B44 A46:B49 A122:B126 A63:B63 A82">
    <cfRule type="cellIs" dxfId="50" priority="34" stopIfTrue="1" operator="equal">
      <formula>0</formula>
    </cfRule>
  </conditionalFormatting>
  <conditionalFormatting sqref="C64">
    <cfRule type="cellIs" dxfId="49" priority="31" stopIfTrue="1" operator="equal">
      <formula>$C63</formula>
    </cfRule>
  </conditionalFormatting>
  <conditionalFormatting sqref="A64:B64">
    <cfRule type="cellIs" dxfId="48" priority="32" stopIfTrue="1" operator="equal">
      <formula>0</formula>
    </cfRule>
  </conditionalFormatting>
  <conditionalFormatting sqref="C65">
    <cfRule type="cellIs" dxfId="47" priority="29" stopIfTrue="1" operator="equal">
      <formula>$C64</formula>
    </cfRule>
  </conditionalFormatting>
  <conditionalFormatting sqref="A65:B65">
    <cfRule type="cellIs" dxfId="46" priority="30" stopIfTrue="1" operator="equal">
      <formula>0</formula>
    </cfRule>
  </conditionalFormatting>
  <conditionalFormatting sqref="C66">
    <cfRule type="cellIs" dxfId="45" priority="27" stopIfTrue="1" operator="equal">
      <formula>$C65</formula>
    </cfRule>
  </conditionalFormatting>
  <conditionalFormatting sqref="A66:B66">
    <cfRule type="cellIs" dxfId="44" priority="28" stopIfTrue="1" operator="equal">
      <formula>0</formula>
    </cfRule>
  </conditionalFormatting>
  <conditionalFormatting sqref="C67">
    <cfRule type="cellIs" dxfId="43" priority="25" stopIfTrue="1" operator="equal">
      <formula>$C66</formula>
    </cfRule>
  </conditionalFormatting>
  <conditionalFormatting sqref="A67:B67">
    <cfRule type="cellIs" dxfId="42" priority="26" stopIfTrue="1" operator="equal">
      <formula>0</formula>
    </cfRule>
  </conditionalFormatting>
  <conditionalFormatting sqref="C68">
    <cfRule type="cellIs" dxfId="41" priority="23" stopIfTrue="1" operator="equal">
      <formula>$C67</formula>
    </cfRule>
  </conditionalFormatting>
  <conditionalFormatting sqref="A68:B68">
    <cfRule type="cellIs" dxfId="40" priority="24" stopIfTrue="1" operator="equal">
      <formula>0</formula>
    </cfRule>
  </conditionalFormatting>
  <conditionalFormatting sqref="C69">
    <cfRule type="cellIs" dxfId="39" priority="21" stopIfTrue="1" operator="equal">
      <formula>$C68</formula>
    </cfRule>
  </conditionalFormatting>
  <conditionalFormatting sqref="A69:B69">
    <cfRule type="cellIs" dxfId="38" priority="22" stopIfTrue="1" operator="equal">
      <formula>0</formula>
    </cfRule>
  </conditionalFormatting>
  <conditionalFormatting sqref="C70">
    <cfRule type="cellIs" dxfId="37" priority="19" stopIfTrue="1" operator="equal">
      <formula>$C69</formula>
    </cfRule>
  </conditionalFormatting>
  <conditionalFormatting sqref="A70:B70">
    <cfRule type="cellIs" dxfId="36" priority="20" stopIfTrue="1" operator="equal">
      <formula>0</formula>
    </cfRule>
  </conditionalFormatting>
  <conditionalFormatting sqref="C71">
    <cfRule type="cellIs" dxfId="35" priority="17" stopIfTrue="1" operator="equal">
      <formula>$C70</formula>
    </cfRule>
  </conditionalFormatting>
  <conditionalFormatting sqref="A71:B71">
    <cfRule type="cellIs" dxfId="34" priority="18" stopIfTrue="1" operator="equal">
      <formula>0</formula>
    </cfRule>
  </conditionalFormatting>
  <conditionalFormatting sqref="C72">
    <cfRule type="cellIs" dxfId="33" priority="15" stopIfTrue="1" operator="equal">
      <formula>$C71</formula>
    </cfRule>
  </conditionalFormatting>
  <conditionalFormatting sqref="A72:B72">
    <cfRule type="cellIs" dxfId="32" priority="16" stopIfTrue="1" operator="equal">
      <formula>0</formula>
    </cfRule>
  </conditionalFormatting>
  <conditionalFormatting sqref="C73">
    <cfRule type="cellIs" dxfId="31" priority="13" stopIfTrue="1" operator="equal">
      <formula>$C72</formula>
    </cfRule>
  </conditionalFormatting>
  <conditionalFormatting sqref="A73:B73">
    <cfRule type="cellIs" dxfId="30" priority="14" stopIfTrue="1" operator="equal">
      <formula>0</formula>
    </cfRule>
  </conditionalFormatting>
  <conditionalFormatting sqref="C74">
    <cfRule type="cellIs" dxfId="29" priority="11" stopIfTrue="1" operator="equal">
      <formula>$C73</formula>
    </cfRule>
  </conditionalFormatting>
  <conditionalFormatting sqref="A74:B74">
    <cfRule type="cellIs" dxfId="28" priority="12" stopIfTrue="1" operator="equal">
      <formula>0</formula>
    </cfRule>
  </conditionalFormatting>
  <conditionalFormatting sqref="C75">
    <cfRule type="cellIs" dxfId="27" priority="9" stopIfTrue="1" operator="equal">
      <formula>$C74</formula>
    </cfRule>
  </conditionalFormatting>
  <conditionalFormatting sqref="A75:B75">
    <cfRule type="cellIs" dxfId="26" priority="10" stopIfTrue="1" operator="equal">
      <formula>0</formula>
    </cfRule>
  </conditionalFormatting>
  <conditionalFormatting sqref="C76">
    <cfRule type="cellIs" dxfId="25" priority="7" stopIfTrue="1" operator="equal">
      <formula>$C75</formula>
    </cfRule>
  </conditionalFormatting>
  <conditionalFormatting sqref="A76:B76">
    <cfRule type="cellIs" dxfId="24" priority="8" stopIfTrue="1" operator="equal">
      <formula>0</formula>
    </cfRule>
  </conditionalFormatting>
  <conditionalFormatting sqref="C77">
    <cfRule type="cellIs" dxfId="23" priority="5" stopIfTrue="1" operator="equal">
      <formula>$C76</formula>
    </cfRule>
  </conditionalFormatting>
  <conditionalFormatting sqref="A77:B77">
    <cfRule type="cellIs" dxfId="22" priority="6" stopIfTrue="1" operator="equal">
      <formula>0</formula>
    </cfRule>
  </conditionalFormatting>
  <conditionalFormatting sqref="C78">
    <cfRule type="cellIs" dxfId="21" priority="3" stopIfTrue="1" operator="equal">
      <formula>$C77</formula>
    </cfRule>
  </conditionalFormatting>
  <conditionalFormatting sqref="A78:B78">
    <cfRule type="cellIs" dxfId="20" priority="4" stopIfTrue="1" operator="equal">
      <formula>0</formula>
    </cfRule>
  </conditionalFormatting>
  <conditionalFormatting sqref="C79">
    <cfRule type="cellIs" dxfId="19" priority="1" stopIfTrue="1" operator="equal">
      <formula>$C78</formula>
    </cfRule>
  </conditionalFormatting>
  <conditionalFormatting sqref="A79:B79">
    <cfRule type="cellIs" dxfId="18" priority="2"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rowBreaks count="2" manualBreakCount="2">
    <brk id="77" max="68" man="1"/>
    <brk id="144" max="6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04"/>
  <sheetViews>
    <sheetView topLeftCell="A8" zoomScale="80" zoomScaleNormal="80" workbookViewId="0">
      <selection activeCell="AX93" sqref="AX93"/>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row>
    <row r="3" spans="1:64" ht="9" hidden="1" customHeight="1" x14ac:dyDescent="0.2">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row>
    <row r="4" spans="1:64" ht="15.75" hidden="1" customHeight="1" x14ac:dyDescent="0.2">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row>
    <row r="5" spans="1:64" ht="9.75" hidden="1" customHeight="1" x14ac:dyDescent="0.2">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9.75" hidden="1" customHeight="1" x14ac:dyDescent="0.2">
      <c r="A6" s="134"/>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8.25" hidden="1" customHeight="1" x14ac:dyDescent="0.2">
      <c r="A7" s="134"/>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row>
    <row r="8" spans="1:64" ht="15.75" x14ac:dyDescent="0.2">
      <c r="A8" s="77" t="s">
        <v>20</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row>
    <row r="9" spans="1:64" ht="15.75" customHeight="1" x14ac:dyDescent="0.2">
      <c r="A9" s="77" t="s">
        <v>80</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row>
    <row r="10" spans="1:64" ht="6" customHeight="1" x14ac:dyDescent="0.2">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row>
    <row r="11" spans="1:64" ht="15.75" customHeight="1" x14ac:dyDescent="0.2">
      <c r="A11" s="9" t="s">
        <v>2</v>
      </c>
      <c r="B11" s="68" t="s">
        <v>74</v>
      </c>
      <c r="C11" s="69"/>
      <c r="D11" s="69"/>
      <c r="E11" s="69"/>
      <c r="F11" s="69"/>
      <c r="G11" s="69"/>
      <c r="H11" s="69"/>
      <c r="I11" s="69"/>
      <c r="J11" s="69"/>
      <c r="K11" s="69"/>
      <c r="L11" s="69"/>
      <c r="M11" s="10"/>
      <c r="N11" s="75" t="s">
        <v>112</v>
      </c>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11"/>
      <c r="AU11" s="68" t="s">
        <v>77</v>
      </c>
      <c r="AV11" s="69"/>
      <c r="AW11" s="69"/>
      <c r="AX11" s="69"/>
      <c r="AY11" s="69"/>
      <c r="AZ11" s="69"/>
      <c r="BA11" s="69"/>
      <c r="BB11" s="69"/>
      <c r="BC11" s="11"/>
      <c r="BD11" s="11"/>
      <c r="BE11" s="11"/>
      <c r="BF11" s="11"/>
      <c r="BG11" s="11"/>
      <c r="BH11" s="11"/>
      <c r="BI11" s="11"/>
      <c r="BJ11" s="11"/>
      <c r="BK11" s="11"/>
      <c r="BL11" s="11"/>
    </row>
    <row r="12" spans="1:64" ht="21.75" customHeight="1" x14ac:dyDescent="0.2">
      <c r="A12" s="12"/>
      <c r="B12" s="72" t="s">
        <v>8</v>
      </c>
      <c r="C12" s="72"/>
      <c r="D12" s="72"/>
      <c r="E12" s="72"/>
      <c r="F12" s="72"/>
      <c r="G12" s="72"/>
      <c r="H12" s="72"/>
      <c r="I12" s="72"/>
      <c r="J12" s="72"/>
      <c r="K12" s="72"/>
      <c r="L12" s="72"/>
      <c r="M12" s="12"/>
      <c r="N12" s="76" t="s">
        <v>9</v>
      </c>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12"/>
      <c r="AU12" s="72" t="s">
        <v>10</v>
      </c>
      <c r="AV12" s="72"/>
      <c r="AW12" s="72"/>
      <c r="AX12" s="72"/>
      <c r="AY12" s="72"/>
      <c r="AZ12" s="72"/>
      <c r="BA12" s="72"/>
      <c r="BB12" s="72"/>
      <c r="BC12" s="12"/>
      <c r="BD12" s="12"/>
      <c r="BE12" s="12"/>
      <c r="BF12" s="12"/>
      <c r="BG12" s="12"/>
      <c r="BH12" s="12"/>
      <c r="BI12" s="12"/>
      <c r="BJ12" s="12"/>
      <c r="BK12" s="12"/>
      <c r="BL12" s="12"/>
    </row>
    <row r="13" spans="1:64" ht="6" customHeight="1" x14ac:dyDescent="0.2">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13"/>
      <c r="BF13" s="13"/>
      <c r="BG13" s="13"/>
      <c r="BH13" s="13"/>
      <c r="BI13" s="13"/>
      <c r="BJ13" s="13"/>
      <c r="BK13" s="13"/>
      <c r="BL13" s="13"/>
    </row>
    <row r="14" spans="1:64" ht="15" customHeight="1" x14ac:dyDescent="0.2">
      <c r="A14" s="14" t="s">
        <v>6</v>
      </c>
      <c r="B14" s="68" t="s">
        <v>83</v>
      </c>
      <c r="C14" s="69"/>
      <c r="D14" s="69"/>
      <c r="E14" s="69"/>
      <c r="F14" s="69"/>
      <c r="G14" s="69"/>
      <c r="H14" s="69"/>
      <c r="I14" s="69"/>
      <c r="J14" s="69"/>
      <c r="K14" s="69"/>
      <c r="L14" s="69"/>
      <c r="M14" s="10"/>
      <c r="N14" s="75" t="str">
        <f>N11</f>
        <v>Чернівецька обласна державна адміністрація (обласна військова адміністрація)</v>
      </c>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11"/>
      <c r="AU14" s="68" t="s">
        <v>77</v>
      </c>
      <c r="AV14" s="69"/>
      <c r="AW14" s="69"/>
      <c r="AX14" s="69"/>
      <c r="AY14" s="69"/>
      <c r="AZ14" s="69"/>
      <c r="BA14" s="69"/>
      <c r="BB14" s="69"/>
      <c r="BC14" s="15"/>
      <c r="BD14" s="15"/>
      <c r="BE14" s="15"/>
      <c r="BF14" s="15"/>
      <c r="BG14" s="15"/>
      <c r="BH14" s="15"/>
      <c r="BI14" s="15"/>
      <c r="BJ14" s="15"/>
      <c r="BK14" s="15"/>
      <c r="BL14" s="16"/>
    </row>
    <row r="15" spans="1:64" ht="23.25" customHeight="1" x14ac:dyDescent="0.2">
      <c r="A15" s="17"/>
      <c r="B15" s="72" t="s">
        <v>8</v>
      </c>
      <c r="C15" s="72"/>
      <c r="D15" s="72"/>
      <c r="E15" s="72"/>
      <c r="F15" s="72"/>
      <c r="G15" s="72"/>
      <c r="H15" s="72"/>
      <c r="I15" s="72"/>
      <c r="J15" s="72"/>
      <c r="K15" s="72"/>
      <c r="L15" s="72"/>
      <c r="M15" s="12"/>
      <c r="N15" s="76" t="s">
        <v>11</v>
      </c>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12"/>
      <c r="AU15" s="72" t="s">
        <v>10</v>
      </c>
      <c r="AV15" s="72"/>
      <c r="AW15" s="72"/>
      <c r="AX15" s="72"/>
      <c r="AY15" s="72"/>
      <c r="AZ15" s="72"/>
      <c r="BA15" s="72"/>
      <c r="BB15" s="72"/>
      <c r="BC15" s="18"/>
      <c r="BD15" s="18"/>
      <c r="BE15" s="18"/>
      <c r="BF15" s="18"/>
      <c r="BG15" s="18"/>
      <c r="BH15" s="18"/>
      <c r="BI15" s="18"/>
      <c r="BJ15" s="18"/>
      <c r="BK15" s="19"/>
      <c r="BL15" s="18"/>
    </row>
    <row r="16" spans="1:64" ht="6.75"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row>
    <row r="17" spans="1:100" ht="17.25" customHeight="1" x14ac:dyDescent="0.2">
      <c r="A17" s="9" t="s">
        <v>7</v>
      </c>
      <c r="B17" s="68" t="s">
        <v>82</v>
      </c>
      <c r="C17" s="69"/>
      <c r="D17" s="69"/>
      <c r="E17" s="69"/>
      <c r="F17" s="69"/>
      <c r="G17" s="69"/>
      <c r="H17" s="69"/>
      <c r="I17" s="69"/>
      <c r="J17" s="69"/>
      <c r="K17" s="69"/>
      <c r="L17" s="69"/>
      <c r="M17"/>
      <c r="N17" s="68" t="s">
        <v>84</v>
      </c>
      <c r="O17" s="69"/>
      <c r="P17" s="69"/>
      <c r="Q17" s="69"/>
      <c r="R17" s="69"/>
      <c r="S17" s="69"/>
      <c r="T17" s="69"/>
      <c r="U17" s="69"/>
      <c r="V17" s="69"/>
      <c r="W17" s="69"/>
      <c r="X17" s="69"/>
      <c r="Y17" s="69"/>
      <c r="Z17" s="15"/>
      <c r="AA17" s="68" t="s">
        <v>85</v>
      </c>
      <c r="AB17" s="69"/>
      <c r="AC17" s="69"/>
      <c r="AD17" s="69"/>
      <c r="AE17" s="69"/>
      <c r="AF17" s="69"/>
      <c r="AG17" s="69"/>
      <c r="AH17" s="69"/>
      <c r="AI17" s="69"/>
      <c r="AJ17" s="15"/>
      <c r="AK17" s="70" t="s">
        <v>72</v>
      </c>
      <c r="AL17" s="71"/>
      <c r="AM17" s="71"/>
      <c r="AN17" s="71"/>
      <c r="AO17" s="71"/>
      <c r="AP17" s="71"/>
      <c r="AQ17" s="71"/>
      <c r="AR17" s="71"/>
      <c r="AS17" s="71"/>
      <c r="AT17" s="71"/>
      <c r="AU17" s="71"/>
      <c r="AV17" s="71"/>
      <c r="AW17" s="71"/>
      <c r="AX17" s="71"/>
      <c r="AY17" s="71"/>
      <c r="AZ17" s="71"/>
      <c r="BA17" s="71"/>
      <c r="BB17" s="71"/>
      <c r="BC17" s="71"/>
      <c r="BD17" s="15"/>
      <c r="BE17" s="68" t="s">
        <v>78</v>
      </c>
      <c r="BF17" s="69"/>
      <c r="BG17" s="69"/>
      <c r="BH17" s="69"/>
      <c r="BI17" s="69"/>
      <c r="BJ17" s="69"/>
      <c r="BK17" s="69"/>
      <c r="BL17" s="69"/>
    </row>
    <row r="18" spans="1:100" ht="23.25" customHeight="1" x14ac:dyDescent="0.2">
      <c r="A18"/>
      <c r="B18" s="72" t="s">
        <v>8</v>
      </c>
      <c r="C18" s="72"/>
      <c r="D18" s="72"/>
      <c r="E18" s="72"/>
      <c r="F18" s="72"/>
      <c r="G18" s="72"/>
      <c r="H18" s="72"/>
      <c r="I18" s="72"/>
      <c r="J18" s="72"/>
      <c r="K18" s="72"/>
      <c r="L18" s="72"/>
      <c r="M18"/>
      <c r="N18" s="72" t="s">
        <v>12</v>
      </c>
      <c r="O18" s="72"/>
      <c r="P18" s="72"/>
      <c r="Q18" s="72"/>
      <c r="R18" s="72"/>
      <c r="S18" s="72"/>
      <c r="T18" s="72"/>
      <c r="U18" s="72"/>
      <c r="V18" s="72"/>
      <c r="W18" s="72"/>
      <c r="X18" s="72"/>
      <c r="Y18" s="72"/>
      <c r="Z18" s="18"/>
      <c r="AA18" s="73" t="s">
        <v>13</v>
      </c>
      <c r="AB18" s="73"/>
      <c r="AC18" s="73"/>
      <c r="AD18" s="73"/>
      <c r="AE18" s="73"/>
      <c r="AF18" s="73"/>
      <c r="AG18" s="73"/>
      <c r="AH18" s="73"/>
      <c r="AI18" s="73"/>
      <c r="AJ18" s="18"/>
      <c r="AK18" s="74" t="s">
        <v>14</v>
      </c>
      <c r="AL18" s="74"/>
      <c r="AM18" s="74"/>
      <c r="AN18" s="74"/>
      <c r="AO18" s="74"/>
      <c r="AP18" s="74"/>
      <c r="AQ18" s="74"/>
      <c r="AR18" s="74"/>
      <c r="AS18" s="74"/>
      <c r="AT18" s="74"/>
      <c r="AU18" s="74"/>
      <c r="AV18" s="74"/>
      <c r="AW18" s="74"/>
      <c r="AX18" s="74"/>
      <c r="AY18" s="74"/>
      <c r="AZ18" s="74"/>
      <c r="BA18" s="74"/>
      <c r="BB18" s="74"/>
      <c r="BC18" s="74"/>
      <c r="BD18" s="18"/>
      <c r="BE18" s="72" t="s">
        <v>15</v>
      </c>
      <c r="BF18" s="72"/>
      <c r="BG18" s="72"/>
      <c r="BH18" s="72"/>
      <c r="BI18" s="72"/>
      <c r="BJ18" s="72"/>
      <c r="BK18" s="72"/>
      <c r="BL18" s="72"/>
    </row>
    <row r="21" spans="1:100" ht="15.75" customHeight="1" x14ac:dyDescent="0.2">
      <c r="A21" s="131" t="s">
        <v>68</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row>
    <row r="22" spans="1:100" ht="15" customHeight="1" x14ac:dyDescent="0.2">
      <c r="A22" s="132" t="s">
        <v>79</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27"/>
      <c r="BJ22" s="27"/>
      <c r="BK22" s="27"/>
      <c r="BL22" s="27"/>
      <c r="BM22" s="27"/>
      <c r="BN22" s="27"/>
    </row>
    <row r="23" spans="1:100" ht="28.5" customHeight="1" x14ac:dyDescent="0.2">
      <c r="A23" s="67" t="s">
        <v>0</v>
      </c>
      <c r="B23" s="67"/>
      <c r="C23" s="67" t="s">
        <v>1</v>
      </c>
      <c r="D23" s="67"/>
      <c r="E23" s="67"/>
      <c r="F23" s="67"/>
      <c r="G23" s="67"/>
      <c r="H23" s="67"/>
      <c r="I23" s="67"/>
      <c r="J23" s="67"/>
      <c r="K23" s="67"/>
      <c r="L23" s="67"/>
      <c r="M23" s="67"/>
      <c r="N23" s="67"/>
      <c r="O23" s="67"/>
      <c r="P23" s="67"/>
      <c r="Q23" s="67"/>
      <c r="R23" s="67"/>
      <c r="S23" s="67"/>
      <c r="T23" s="67"/>
      <c r="U23" s="67"/>
      <c r="V23" s="67"/>
      <c r="W23" s="67"/>
      <c r="X23" s="67"/>
      <c r="Y23" s="67" t="s">
        <v>21</v>
      </c>
      <c r="Z23" s="67"/>
      <c r="AA23" s="67"/>
      <c r="AB23" s="67"/>
      <c r="AC23" s="67"/>
      <c r="AD23" s="67"/>
      <c r="AE23" s="67"/>
      <c r="AF23" s="67"/>
      <c r="AG23" s="67"/>
      <c r="AH23" s="67"/>
      <c r="AI23" s="67"/>
      <c r="AJ23" s="67"/>
      <c r="AK23" s="67"/>
      <c r="AL23" s="67"/>
      <c r="AM23" s="67"/>
      <c r="AN23" s="67"/>
      <c r="AO23" s="67"/>
      <c r="AP23" s="67"/>
      <c r="AQ23" s="67" t="s">
        <v>25</v>
      </c>
      <c r="AR23" s="126"/>
      <c r="AS23" s="126"/>
      <c r="AT23" s="126"/>
      <c r="AU23" s="126"/>
      <c r="AV23" s="126"/>
      <c r="AW23" s="126"/>
      <c r="AX23" s="126"/>
      <c r="AY23" s="126"/>
      <c r="AZ23" s="126"/>
      <c r="BA23" s="126"/>
      <c r="BB23" s="126"/>
      <c r="BC23" s="126"/>
      <c r="BD23" s="126"/>
      <c r="BE23" s="126"/>
      <c r="BF23" s="126"/>
      <c r="BG23" s="126"/>
      <c r="BH23" s="126"/>
    </row>
    <row r="24" spans="1:100" ht="31.5" customHeight="1" x14ac:dyDescent="0.2">
      <c r="A24" s="67"/>
      <c r="B24" s="67"/>
      <c r="C24" s="67"/>
      <c r="D24" s="67"/>
      <c r="E24" s="67"/>
      <c r="F24" s="67"/>
      <c r="G24" s="67"/>
      <c r="H24" s="67"/>
      <c r="I24" s="67"/>
      <c r="J24" s="67"/>
      <c r="K24" s="67"/>
      <c r="L24" s="67"/>
      <c r="M24" s="67"/>
      <c r="N24" s="67"/>
      <c r="O24" s="67"/>
      <c r="P24" s="67"/>
      <c r="Q24" s="67"/>
      <c r="R24" s="67"/>
      <c r="S24" s="67"/>
      <c r="T24" s="67"/>
      <c r="U24" s="67"/>
      <c r="V24" s="67"/>
      <c r="W24" s="67"/>
      <c r="X24" s="67"/>
      <c r="Y24" s="67" t="s">
        <v>22</v>
      </c>
      <c r="Z24" s="67"/>
      <c r="AA24" s="67"/>
      <c r="AB24" s="67"/>
      <c r="AC24" s="67"/>
      <c r="AD24" s="67"/>
      <c r="AE24" s="67" t="s">
        <v>23</v>
      </c>
      <c r="AF24" s="67"/>
      <c r="AG24" s="67"/>
      <c r="AH24" s="67"/>
      <c r="AI24" s="67"/>
      <c r="AJ24" s="67"/>
      <c r="AK24" s="67" t="s">
        <v>24</v>
      </c>
      <c r="AL24" s="67"/>
      <c r="AM24" s="67"/>
      <c r="AN24" s="67"/>
      <c r="AO24" s="67"/>
      <c r="AP24" s="67"/>
      <c r="AQ24" s="67" t="s">
        <v>22</v>
      </c>
      <c r="AR24" s="67"/>
      <c r="AS24" s="67"/>
      <c r="AT24" s="67"/>
      <c r="AU24" s="67"/>
      <c r="AV24" s="67"/>
      <c r="AW24" s="67" t="s">
        <v>23</v>
      </c>
      <c r="AX24" s="128"/>
      <c r="AY24" s="128"/>
      <c r="AZ24" s="128"/>
      <c r="BA24" s="128"/>
      <c r="BB24" s="128"/>
      <c r="BC24" s="129" t="s">
        <v>24</v>
      </c>
      <c r="BD24" s="125"/>
      <c r="BE24" s="125"/>
      <c r="BF24" s="125"/>
      <c r="BG24" s="125"/>
      <c r="BH24" s="125"/>
    </row>
    <row r="25" spans="1:100" ht="17.25" customHeight="1" x14ac:dyDescent="0.25">
      <c r="A25" s="67">
        <v>1</v>
      </c>
      <c r="B25" s="67"/>
      <c r="C25" s="67">
        <v>2</v>
      </c>
      <c r="D25" s="67"/>
      <c r="E25" s="67"/>
      <c r="F25" s="67"/>
      <c r="G25" s="67"/>
      <c r="H25" s="67"/>
      <c r="I25" s="67"/>
      <c r="J25" s="67"/>
      <c r="K25" s="67"/>
      <c r="L25" s="67"/>
      <c r="M25" s="67"/>
      <c r="N25" s="67"/>
      <c r="O25" s="67"/>
      <c r="P25" s="67"/>
      <c r="Q25" s="67"/>
      <c r="R25" s="67"/>
      <c r="S25" s="67"/>
      <c r="T25" s="67"/>
      <c r="U25" s="67"/>
      <c r="V25" s="67"/>
      <c r="W25" s="67"/>
      <c r="X25" s="67"/>
      <c r="Y25" s="67">
        <v>3</v>
      </c>
      <c r="Z25" s="67"/>
      <c r="AA25" s="67"/>
      <c r="AB25" s="67"/>
      <c r="AC25" s="67"/>
      <c r="AD25" s="67"/>
      <c r="AE25" s="67">
        <v>4</v>
      </c>
      <c r="AF25" s="67"/>
      <c r="AG25" s="67"/>
      <c r="AH25" s="67"/>
      <c r="AI25" s="67"/>
      <c r="AJ25" s="67"/>
      <c r="AK25" s="67">
        <v>5</v>
      </c>
      <c r="AL25" s="67"/>
      <c r="AM25" s="67"/>
      <c r="AN25" s="67"/>
      <c r="AO25" s="67"/>
      <c r="AP25" s="67"/>
      <c r="AQ25" s="67">
        <v>6</v>
      </c>
      <c r="AR25" s="67"/>
      <c r="AS25" s="67"/>
      <c r="AT25" s="67"/>
      <c r="AU25" s="67"/>
      <c r="AV25" s="67"/>
      <c r="AW25" s="67">
        <v>7</v>
      </c>
      <c r="AX25" s="126"/>
      <c r="AY25" s="126"/>
      <c r="AZ25" s="126"/>
      <c r="BA25" s="126"/>
      <c r="BB25" s="126"/>
      <c r="BC25" s="130">
        <v>8</v>
      </c>
      <c r="BD25" s="130"/>
      <c r="BE25" s="130"/>
      <c r="BF25" s="130"/>
      <c r="BG25" s="130"/>
      <c r="BH25" s="130"/>
    </row>
    <row r="26" spans="1:100" ht="17.25" customHeight="1" x14ac:dyDescent="0.2">
      <c r="A26" s="116" t="s">
        <v>26</v>
      </c>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8"/>
    </row>
    <row r="27" spans="1:100" ht="18" hidden="1" customHeight="1" x14ac:dyDescent="0.2">
      <c r="A27" s="119" t="s">
        <v>4</v>
      </c>
      <c r="B27" s="119"/>
      <c r="C27" s="120" t="s">
        <v>5</v>
      </c>
      <c r="D27" s="121"/>
      <c r="E27" s="121"/>
      <c r="F27" s="121"/>
      <c r="G27" s="121"/>
      <c r="H27" s="121"/>
      <c r="I27" s="121"/>
      <c r="J27" s="121"/>
      <c r="K27" s="121"/>
      <c r="L27" s="121"/>
      <c r="M27" s="121"/>
      <c r="N27" s="121"/>
      <c r="O27" s="121"/>
      <c r="P27" s="121"/>
      <c r="Q27" s="121"/>
      <c r="R27" s="121"/>
      <c r="S27" s="121"/>
      <c r="T27" s="121"/>
      <c r="U27" s="121"/>
      <c r="V27" s="121"/>
      <c r="W27" s="121"/>
      <c r="X27" s="121"/>
      <c r="Y27" s="127" t="s">
        <v>33</v>
      </c>
      <c r="Z27" s="127"/>
      <c r="AA27" s="127"/>
      <c r="AB27" s="127"/>
      <c r="AC27" s="127"/>
      <c r="AD27" s="127"/>
      <c r="AE27" s="122" t="s">
        <v>34</v>
      </c>
      <c r="AF27" s="123"/>
      <c r="AG27" s="123"/>
      <c r="AH27" s="123"/>
      <c r="AI27" s="123"/>
      <c r="AJ27" s="123"/>
      <c r="AK27" s="124" t="s">
        <v>42</v>
      </c>
      <c r="AL27" s="124"/>
      <c r="AM27" s="124"/>
      <c r="AN27" s="124"/>
      <c r="AO27" s="124"/>
      <c r="AP27" s="124"/>
      <c r="AQ27" s="122" t="s">
        <v>35</v>
      </c>
      <c r="AR27" s="125"/>
      <c r="AS27" s="125"/>
      <c r="AT27" s="125"/>
      <c r="AU27" s="125"/>
      <c r="AV27" s="125"/>
      <c r="AW27" s="122" t="s">
        <v>36</v>
      </c>
      <c r="AX27" s="126"/>
      <c r="AY27" s="126"/>
      <c r="AZ27" s="126"/>
      <c r="BA27" s="126"/>
      <c r="BB27" s="126"/>
      <c r="BC27" s="124" t="s">
        <v>42</v>
      </c>
      <c r="BD27" s="124"/>
      <c r="BE27" s="124"/>
      <c r="BF27" s="124"/>
      <c r="BG27" s="124"/>
      <c r="BH27" s="124"/>
      <c r="CA27" s="1" t="s">
        <v>37</v>
      </c>
    </row>
    <row r="28" spans="1:100" ht="51" customHeight="1" x14ac:dyDescent="0.2">
      <c r="A28" s="51"/>
      <c r="B28" s="51"/>
      <c r="C28" s="52" t="s">
        <v>69</v>
      </c>
      <c r="D28" s="53"/>
      <c r="E28" s="53"/>
      <c r="F28" s="53"/>
      <c r="G28" s="53"/>
      <c r="H28" s="53"/>
      <c r="I28" s="53"/>
      <c r="J28" s="53"/>
      <c r="K28" s="53"/>
      <c r="L28" s="53"/>
      <c r="M28" s="53"/>
      <c r="N28" s="53"/>
      <c r="O28" s="53"/>
      <c r="P28" s="53"/>
      <c r="Q28" s="53"/>
      <c r="R28" s="53"/>
      <c r="S28" s="53"/>
      <c r="T28" s="53"/>
      <c r="U28" s="53"/>
      <c r="V28" s="53"/>
      <c r="W28" s="53"/>
      <c r="X28" s="54"/>
      <c r="Y28" s="49">
        <v>22143</v>
      </c>
      <c r="Z28" s="49"/>
      <c r="AA28" s="49"/>
      <c r="AB28" s="49"/>
      <c r="AC28" s="49"/>
      <c r="AD28" s="49"/>
      <c r="AE28" s="49">
        <v>77188.399999999994</v>
      </c>
      <c r="AF28" s="49"/>
      <c r="AG28" s="49"/>
      <c r="AH28" s="49"/>
      <c r="AI28" s="49"/>
      <c r="AJ28" s="49"/>
      <c r="AK28" s="50">
        <f>IF(Y28=0,0,AE28/Y28)</f>
        <v>3.4859052522241791</v>
      </c>
      <c r="AL28" s="50"/>
      <c r="AM28" s="50"/>
      <c r="AN28" s="50"/>
      <c r="AO28" s="50"/>
      <c r="AP28" s="50"/>
      <c r="AQ28" s="49">
        <v>347500</v>
      </c>
      <c r="AR28" s="49"/>
      <c r="AS28" s="49"/>
      <c r="AT28" s="49"/>
      <c r="AU28" s="49"/>
      <c r="AV28" s="49"/>
      <c r="AW28" s="49">
        <v>420803.65</v>
      </c>
      <c r="AX28" s="49"/>
      <c r="AY28" s="49"/>
      <c r="AZ28" s="49"/>
      <c r="BA28" s="49"/>
      <c r="BB28" s="49"/>
      <c r="BC28" s="50">
        <f>IF(AQ28=0,0,AW28/AQ28)</f>
        <v>1.2109457553956835</v>
      </c>
      <c r="BD28" s="50"/>
      <c r="BE28" s="50"/>
      <c r="BF28" s="50"/>
      <c r="BG28" s="50"/>
      <c r="BH28" s="50"/>
      <c r="CA28" s="1" t="s">
        <v>38</v>
      </c>
    </row>
    <row r="29" spans="1:100" ht="51" customHeight="1" x14ac:dyDescent="0.2">
      <c r="A29" s="51"/>
      <c r="B29" s="51"/>
      <c r="C29" s="52" t="s">
        <v>70</v>
      </c>
      <c r="D29" s="53"/>
      <c r="E29" s="53"/>
      <c r="F29" s="53"/>
      <c r="G29" s="53"/>
      <c r="H29" s="53"/>
      <c r="I29" s="53"/>
      <c r="J29" s="53"/>
      <c r="K29" s="53"/>
      <c r="L29" s="53"/>
      <c r="M29" s="53"/>
      <c r="N29" s="53"/>
      <c r="O29" s="53"/>
      <c r="P29" s="53"/>
      <c r="Q29" s="53"/>
      <c r="R29" s="53"/>
      <c r="S29" s="53"/>
      <c r="T29" s="53"/>
      <c r="U29" s="53"/>
      <c r="V29" s="53"/>
      <c r="W29" s="53"/>
      <c r="X29" s="54"/>
      <c r="Y29" s="49">
        <v>1696</v>
      </c>
      <c r="Z29" s="49"/>
      <c r="AA29" s="49"/>
      <c r="AB29" s="49"/>
      <c r="AC29" s="49"/>
      <c r="AD29" s="49"/>
      <c r="AE29" s="49">
        <v>1036</v>
      </c>
      <c r="AF29" s="49"/>
      <c r="AG29" s="49"/>
      <c r="AH29" s="49"/>
      <c r="AI29" s="49"/>
      <c r="AJ29" s="49"/>
      <c r="AK29" s="50">
        <f>IF(Y29=0,0,AE29/Y29)</f>
        <v>0.61084905660377353</v>
      </c>
      <c r="AL29" s="50"/>
      <c r="AM29" s="50"/>
      <c r="AN29" s="50"/>
      <c r="AO29" s="50"/>
      <c r="AP29" s="50"/>
      <c r="AQ29" s="49">
        <v>2105</v>
      </c>
      <c r="AR29" s="49"/>
      <c r="AS29" s="49"/>
      <c r="AT29" s="49"/>
      <c r="AU29" s="49"/>
      <c r="AV29" s="49"/>
      <c r="AW29" s="49">
        <v>1950.33</v>
      </c>
      <c r="AX29" s="49"/>
      <c r="AY29" s="49"/>
      <c r="AZ29" s="49"/>
      <c r="BA29" s="49"/>
      <c r="BB29" s="49"/>
      <c r="BC29" s="50">
        <f>IF(AQ29=0,0,AW29/AQ29)</f>
        <v>0.92652256532066501</v>
      </c>
      <c r="BD29" s="50"/>
      <c r="BE29" s="50"/>
      <c r="BF29" s="50"/>
      <c r="BG29" s="50"/>
      <c r="BH29" s="50"/>
    </row>
    <row r="30" spans="1:100" ht="17.25" customHeight="1" x14ac:dyDescent="0.2">
      <c r="A30" s="116" t="s">
        <v>27</v>
      </c>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8"/>
    </row>
    <row r="31" spans="1:100" ht="18" hidden="1" customHeight="1" x14ac:dyDescent="0.2">
      <c r="A31" s="119" t="s">
        <v>4</v>
      </c>
      <c r="B31" s="119"/>
      <c r="C31" s="120" t="s">
        <v>5</v>
      </c>
      <c r="D31" s="121"/>
      <c r="E31" s="121"/>
      <c r="F31" s="121"/>
      <c r="G31" s="121"/>
      <c r="H31" s="121"/>
      <c r="I31" s="121"/>
      <c r="J31" s="121"/>
      <c r="K31" s="121"/>
      <c r="L31" s="121"/>
      <c r="M31" s="121"/>
      <c r="N31" s="121"/>
      <c r="O31" s="121"/>
      <c r="P31" s="121"/>
      <c r="Q31" s="121"/>
      <c r="R31" s="121"/>
      <c r="S31" s="121"/>
      <c r="T31" s="121"/>
      <c r="U31" s="121"/>
      <c r="V31" s="121"/>
      <c r="W31" s="121"/>
      <c r="X31" s="121"/>
      <c r="Y31" s="122" t="s">
        <v>33</v>
      </c>
      <c r="Z31" s="123"/>
      <c r="AA31" s="123"/>
      <c r="AB31" s="123"/>
      <c r="AC31" s="123"/>
      <c r="AD31" s="123"/>
      <c r="AE31" s="122" t="s">
        <v>34</v>
      </c>
      <c r="AF31" s="123"/>
      <c r="AG31" s="123"/>
      <c r="AH31" s="123"/>
      <c r="AI31" s="123"/>
      <c r="AJ31" s="123"/>
      <c r="AK31" s="124" t="s">
        <v>42</v>
      </c>
      <c r="AL31" s="124"/>
      <c r="AM31" s="124"/>
      <c r="AN31" s="124"/>
      <c r="AO31" s="124"/>
      <c r="AP31" s="124"/>
      <c r="AQ31" s="122" t="s">
        <v>35</v>
      </c>
      <c r="AR31" s="125"/>
      <c r="AS31" s="125"/>
      <c r="AT31" s="125"/>
      <c r="AU31" s="125"/>
      <c r="AV31" s="125"/>
      <c r="AW31" s="122" t="s">
        <v>36</v>
      </c>
      <c r="AX31" s="126"/>
      <c r="AY31" s="126"/>
      <c r="AZ31" s="126"/>
      <c r="BA31" s="126"/>
      <c r="BB31" s="126"/>
      <c r="BC31" s="115" t="s">
        <v>42</v>
      </c>
      <c r="BD31" s="115"/>
      <c r="BE31" s="115"/>
      <c r="BF31" s="115"/>
      <c r="BG31" s="115"/>
      <c r="BH31" s="115"/>
      <c r="CA31" s="1" t="s">
        <v>39</v>
      </c>
    </row>
    <row r="32" spans="1:100" s="41" customFormat="1" ht="38.25" customHeight="1" x14ac:dyDescent="0.2">
      <c r="A32" s="51"/>
      <c r="B32" s="51"/>
      <c r="C32" s="52" t="s">
        <v>71</v>
      </c>
      <c r="D32" s="53"/>
      <c r="E32" s="53"/>
      <c r="F32" s="53"/>
      <c r="G32" s="53"/>
      <c r="H32" s="53"/>
      <c r="I32" s="53"/>
      <c r="J32" s="53"/>
      <c r="K32" s="53"/>
      <c r="L32" s="53"/>
      <c r="M32" s="53"/>
      <c r="N32" s="53"/>
      <c r="O32" s="53"/>
      <c r="P32" s="53"/>
      <c r="Q32" s="53"/>
      <c r="R32" s="53"/>
      <c r="S32" s="53"/>
      <c r="T32" s="53"/>
      <c r="U32" s="53"/>
      <c r="V32" s="53"/>
      <c r="W32" s="53"/>
      <c r="X32" s="54"/>
      <c r="Y32" s="49">
        <v>30</v>
      </c>
      <c r="Z32" s="49"/>
      <c r="AA32" s="49"/>
      <c r="AB32" s="49"/>
      <c r="AC32" s="49"/>
      <c r="AD32" s="49"/>
      <c r="AE32" s="49">
        <v>30</v>
      </c>
      <c r="AF32" s="49"/>
      <c r="AG32" s="49"/>
      <c r="AH32" s="49"/>
      <c r="AI32" s="49"/>
      <c r="AJ32" s="49"/>
      <c r="AK32" s="50">
        <f>IF(Y32=0,0,AE32/Y32)</f>
        <v>1</v>
      </c>
      <c r="AL32" s="50"/>
      <c r="AM32" s="50"/>
      <c r="AN32" s="50"/>
      <c r="AO32" s="50"/>
      <c r="AP32" s="50"/>
      <c r="AQ32" s="49">
        <v>25</v>
      </c>
      <c r="AR32" s="49"/>
      <c r="AS32" s="49"/>
      <c r="AT32" s="49"/>
      <c r="AU32" s="49"/>
      <c r="AV32" s="49"/>
      <c r="AW32" s="49">
        <v>25</v>
      </c>
      <c r="AX32" s="49"/>
      <c r="AY32" s="49"/>
      <c r="AZ32" s="49"/>
      <c r="BA32" s="49"/>
      <c r="BB32" s="49"/>
      <c r="BC32" s="50">
        <f>IF(AQ32=0,0,AW32/AQ32)</f>
        <v>1</v>
      </c>
      <c r="BD32" s="50"/>
      <c r="BE32" s="50"/>
      <c r="BF32" s="50"/>
      <c r="BG32" s="50"/>
      <c r="BH32" s="50"/>
      <c r="BI32" s="4"/>
      <c r="BJ32" s="4"/>
      <c r="BK32" s="4"/>
      <c r="BL32" s="4"/>
      <c r="BM32" s="4"/>
      <c r="BN32" s="4"/>
      <c r="BO32" s="4"/>
      <c r="BP32" s="4"/>
      <c r="BQ32" s="4"/>
      <c r="BR32" s="4"/>
      <c r="BS32" s="4"/>
      <c r="BT32" s="4"/>
      <c r="BU32" s="4"/>
      <c r="BV32" s="4"/>
      <c r="BW32" s="4"/>
      <c r="BX32" s="4"/>
      <c r="BY32" s="4"/>
      <c r="BZ32" s="4"/>
      <c r="CA32" s="4" t="s">
        <v>40</v>
      </c>
      <c r="CB32" s="4"/>
      <c r="CC32" s="4"/>
      <c r="CD32" s="4"/>
      <c r="CE32" s="4"/>
      <c r="CF32" s="4"/>
      <c r="CG32" s="4"/>
      <c r="CH32" s="4"/>
      <c r="CI32" s="4"/>
      <c r="CJ32" s="4"/>
      <c r="CK32" s="4"/>
      <c r="CL32" s="4"/>
      <c r="CM32" s="4"/>
      <c r="CN32" s="4"/>
      <c r="CO32" s="4"/>
      <c r="CP32" s="4"/>
      <c r="CQ32" s="4"/>
      <c r="CR32" s="4"/>
      <c r="CS32" s="4"/>
      <c r="CT32" s="4"/>
      <c r="CU32" s="4"/>
      <c r="CV32" s="4"/>
    </row>
    <row r="33" spans="1:64" s="4" customFormat="1" ht="15" customHeight="1" x14ac:dyDescent="0.2">
      <c r="AE33" s="30"/>
      <c r="AF33" s="30"/>
      <c r="AG33" s="30"/>
      <c r="AH33" s="30"/>
      <c r="AI33" s="30"/>
      <c r="AJ33" s="30"/>
      <c r="AK33" s="30"/>
      <c r="AL33" s="30"/>
      <c r="AM33" s="30"/>
      <c r="AN33" s="30"/>
      <c r="AO33" s="30"/>
      <c r="AP33" s="33"/>
      <c r="AQ33" s="34"/>
      <c r="AR33" s="31"/>
      <c r="AS33" s="31"/>
      <c r="AT33" s="31"/>
      <c r="AU33" s="31"/>
      <c r="AV33" s="31"/>
      <c r="AW33" s="32"/>
      <c r="AX33" s="35"/>
      <c r="AY33" s="35"/>
      <c r="AZ33" s="35"/>
      <c r="BA33" s="35"/>
      <c r="BB33" s="35"/>
      <c r="BC33" s="36"/>
      <c r="BD33" s="36"/>
      <c r="BE33" s="36"/>
      <c r="BF33" s="36"/>
      <c r="BG33" s="36"/>
      <c r="BH33" s="36"/>
    </row>
    <row r="34" spans="1:64" ht="15" customHeight="1" x14ac:dyDescent="0.2">
      <c r="A34" s="102" t="s">
        <v>41</v>
      </c>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32"/>
      <c r="AF34" s="31"/>
      <c r="AG34" s="31"/>
      <c r="AH34" s="31"/>
      <c r="AI34" s="31"/>
      <c r="AJ34" s="31"/>
      <c r="AK34" s="33"/>
      <c r="AL34" s="33"/>
      <c r="AM34" s="33"/>
      <c r="AN34" s="33"/>
      <c r="AO34" s="33"/>
      <c r="AP34" s="33"/>
      <c r="AQ34" s="34"/>
      <c r="AR34" s="31"/>
      <c r="AS34" s="31"/>
      <c r="AT34" s="31"/>
      <c r="AU34" s="31"/>
      <c r="AV34" s="31"/>
      <c r="AW34" s="32"/>
      <c r="AX34" s="35"/>
      <c r="AY34" s="35"/>
      <c r="AZ34" s="35"/>
      <c r="BA34" s="35"/>
      <c r="BB34" s="35"/>
      <c r="BC34" s="36"/>
      <c r="BD34" s="36"/>
      <c r="BE34" s="36"/>
      <c r="BF34" s="36"/>
      <c r="BG34" s="36"/>
      <c r="BH34" s="36"/>
    </row>
    <row r="35" spans="1:64" ht="15" customHeight="1" x14ac:dyDescent="0.2">
      <c r="A35" s="42"/>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32"/>
      <c r="AF35" s="31"/>
      <c r="AG35" s="31"/>
      <c r="AH35" s="31"/>
      <c r="AI35" s="31"/>
      <c r="AJ35" s="31"/>
      <c r="AK35" s="33"/>
      <c r="AL35" s="33"/>
      <c r="AM35" s="33"/>
      <c r="AN35" s="33"/>
      <c r="AO35" s="33"/>
      <c r="AP35" s="33"/>
      <c r="AQ35" s="34"/>
      <c r="AR35" s="31"/>
      <c r="AS35" s="31"/>
      <c r="AT35" s="31"/>
      <c r="AU35" s="31"/>
      <c r="AV35" s="31"/>
      <c r="AW35" s="32"/>
      <c r="AX35" s="35"/>
      <c r="AY35" s="35"/>
      <c r="AZ35" s="35"/>
      <c r="BA35" s="35"/>
      <c r="BB35" s="35"/>
      <c r="BC35" s="36"/>
      <c r="BD35" s="36"/>
      <c r="BE35" s="36"/>
      <c r="BF35" s="36"/>
      <c r="BG35" s="36"/>
      <c r="BH35" s="36"/>
    </row>
    <row r="36" spans="1:64" ht="15" hidden="1" customHeight="1" x14ac:dyDescent="0.2">
      <c r="A36" s="104"/>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row>
    <row r="37" spans="1:64" ht="9" hidden="1" customHeight="1" x14ac:dyDescent="0.2">
      <c r="A37" s="42"/>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32"/>
      <c r="AF37" s="31"/>
      <c r="AG37" s="31"/>
      <c r="AH37" s="31"/>
      <c r="AI37" s="31"/>
      <c r="AJ37" s="31"/>
      <c r="AK37" s="33"/>
      <c r="AL37" s="33"/>
      <c r="AM37" s="33"/>
      <c r="AN37" s="33"/>
      <c r="AO37" s="33"/>
      <c r="AP37" s="33"/>
      <c r="AQ37" s="34"/>
      <c r="AR37" s="31"/>
      <c r="AS37" s="31"/>
      <c r="AT37" s="31"/>
      <c r="AU37" s="31"/>
      <c r="AV37" s="31"/>
      <c r="AW37" s="32"/>
      <c r="AX37" s="35"/>
      <c r="AY37" s="35"/>
      <c r="AZ37" s="35"/>
      <c r="BA37" s="35"/>
      <c r="BB37" s="35"/>
      <c r="BC37" s="36"/>
      <c r="BD37" s="36"/>
      <c r="BE37" s="36"/>
      <c r="BF37" s="36"/>
      <c r="BG37" s="36"/>
      <c r="BH37" s="36"/>
    </row>
    <row r="38" spans="1:64" ht="15" hidden="1" customHeight="1" x14ac:dyDescent="0.25">
      <c r="A38" s="106"/>
      <c r="B38" s="107"/>
      <c r="C38" s="107"/>
      <c r="D38" s="107"/>
      <c r="E38" s="107"/>
      <c r="F38" s="107"/>
      <c r="G38" s="107"/>
      <c r="H38" s="107"/>
      <c r="I38" s="107"/>
      <c r="J38" s="107"/>
      <c r="K38" s="107"/>
      <c r="L38" s="107"/>
      <c r="M38" s="107"/>
      <c r="N38" s="107"/>
      <c r="O38" s="107"/>
      <c r="P38" s="107"/>
      <c r="Q38" s="107"/>
      <c r="R38" s="107"/>
      <c r="S38" s="107"/>
      <c r="T38" s="107"/>
      <c r="U38" s="107"/>
      <c r="V38" s="107"/>
      <c r="W38" s="107"/>
      <c r="X38" s="108"/>
      <c r="Y38" s="109" t="s">
        <v>45</v>
      </c>
      <c r="Z38" s="110"/>
      <c r="AA38" s="110"/>
      <c r="AB38" s="110"/>
      <c r="AC38" s="110"/>
      <c r="AD38" s="110"/>
      <c r="AE38" s="110"/>
      <c r="AF38" s="110"/>
      <c r="AG38" s="110"/>
      <c r="AH38" s="110"/>
      <c r="AI38" s="110"/>
      <c r="AJ38" s="110"/>
      <c r="AK38" s="111"/>
      <c r="AL38" s="112" t="s">
        <v>46</v>
      </c>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4"/>
    </row>
    <row r="39" spans="1:64" ht="15.75" hidden="1" customHeight="1" x14ac:dyDescent="0.2">
      <c r="A39" s="93" t="s">
        <v>47</v>
      </c>
      <c r="B39" s="94"/>
      <c r="C39" s="94"/>
      <c r="D39" s="94"/>
      <c r="E39" s="94"/>
      <c r="F39" s="94"/>
      <c r="G39" s="94"/>
      <c r="H39" s="94"/>
      <c r="I39" s="94"/>
      <c r="J39" s="94"/>
      <c r="K39" s="94"/>
      <c r="L39" s="94"/>
      <c r="M39" s="94"/>
      <c r="N39" s="94"/>
      <c r="O39" s="94"/>
      <c r="P39" s="94"/>
      <c r="Q39" s="94"/>
      <c r="R39" s="94"/>
      <c r="S39" s="94"/>
      <c r="T39" s="94"/>
      <c r="U39" s="94"/>
      <c r="V39" s="94"/>
      <c r="W39" s="94"/>
      <c r="X39" s="95"/>
      <c r="Y39" s="96" t="s">
        <v>50</v>
      </c>
      <c r="Z39" s="97"/>
      <c r="AA39" s="97"/>
      <c r="AB39" s="97"/>
      <c r="AC39" s="97"/>
      <c r="AD39" s="97"/>
      <c r="AE39" s="97"/>
      <c r="AF39" s="97"/>
      <c r="AG39" s="97"/>
      <c r="AH39" s="97"/>
      <c r="AI39" s="97"/>
      <c r="AJ39" s="97"/>
      <c r="AK39" s="98"/>
      <c r="AL39" s="99" t="s">
        <v>86</v>
      </c>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1"/>
    </row>
    <row r="40" spans="1:64" ht="15.75" hidden="1" customHeight="1" x14ac:dyDescent="0.2">
      <c r="A40" s="93" t="s">
        <v>48</v>
      </c>
      <c r="B40" s="94"/>
      <c r="C40" s="94"/>
      <c r="D40" s="94"/>
      <c r="E40" s="94"/>
      <c r="F40" s="94"/>
      <c r="G40" s="94"/>
      <c r="H40" s="94"/>
      <c r="I40" s="94"/>
      <c r="J40" s="94"/>
      <c r="K40" s="94"/>
      <c r="L40" s="94"/>
      <c r="M40" s="94"/>
      <c r="N40" s="94"/>
      <c r="O40" s="94"/>
      <c r="P40" s="94"/>
      <c r="Q40" s="94"/>
      <c r="R40" s="94"/>
      <c r="S40" s="94"/>
      <c r="T40" s="94"/>
      <c r="U40" s="94"/>
      <c r="V40" s="94"/>
      <c r="W40" s="94"/>
      <c r="X40" s="95"/>
      <c r="Y40" s="96" t="s">
        <v>51</v>
      </c>
      <c r="Z40" s="97"/>
      <c r="AA40" s="97"/>
      <c r="AB40" s="97"/>
      <c r="AC40" s="97"/>
      <c r="AD40" s="97"/>
      <c r="AE40" s="97"/>
      <c r="AF40" s="97"/>
      <c r="AG40" s="97"/>
      <c r="AH40" s="97"/>
      <c r="AI40" s="97"/>
      <c r="AJ40" s="97"/>
      <c r="AK40" s="98"/>
      <c r="AL40" s="99" t="s">
        <v>86</v>
      </c>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1"/>
    </row>
    <row r="41" spans="1:64" ht="15.75" hidden="1" customHeight="1" x14ac:dyDescent="0.2">
      <c r="A41" s="93" t="s">
        <v>49</v>
      </c>
      <c r="B41" s="94"/>
      <c r="C41" s="94"/>
      <c r="D41" s="94"/>
      <c r="E41" s="94"/>
      <c r="F41" s="94"/>
      <c r="G41" s="94"/>
      <c r="H41" s="94"/>
      <c r="I41" s="94"/>
      <c r="J41" s="94"/>
      <c r="K41" s="94"/>
      <c r="L41" s="94"/>
      <c r="M41" s="94"/>
      <c r="N41" s="94"/>
      <c r="O41" s="94"/>
      <c r="P41" s="94"/>
      <c r="Q41" s="94"/>
      <c r="R41" s="94"/>
      <c r="S41" s="94"/>
      <c r="T41" s="94"/>
      <c r="U41" s="94"/>
      <c r="V41" s="94"/>
      <c r="W41" s="94"/>
      <c r="X41" s="95"/>
      <c r="Y41" s="96" t="s">
        <v>52</v>
      </c>
      <c r="Z41" s="97"/>
      <c r="AA41" s="97"/>
      <c r="AB41" s="97"/>
      <c r="AC41" s="97"/>
      <c r="AD41" s="97"/>
      <c r="AE41" s="97"/>
      <c r="AF41" s="97"/>
      <c r="AG41" s="97"/>
      <c r="AH41" s="97"/>
      <c r="AI41" s="97"/>
      <c r="AJ41" s="97"/>
      <c r="AK41" s="98"/>
      <c r="AL41" s="99" t="s">
        <v>86</v>
      </c>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1"/>
    </row>
    <row r="42" spans="1:64" s="37" customFormat="1" ht="15.75" x14ac:dyDescent="0.25">
      <c r="B42" s="37" t="s">
        <v>28</v>
      </c>
    </row>
    <row r="43" spans="1:64" s="37" customFormat="1" ht="48.75" customHeight="1" x14ac:dyDescent="0.25">
      <c r="B43"/>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row>
    <row r="44" spans="1:64" s="37" customFormat="1" ht="1.5" hidden="1" customHeight="1" x14ac:dyDescent="0.25"/>
    <row r="45" spans="1:64" s="37" customFormat="1" ht="1.5" hidden="1" customHeight="1" x14ac:dyDescent="0.25"/>
    <row r="46" spans="1:64" s="37" customFormat="1" ht="18.75" customHeight="1" x14ac:dyDescent="0.25">
      <c r="A46" s="86" t="s">
        <v>87</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row>
    <row r="47" spans="1:64" s="37" customFormat="1" ht="15.75" x14ac:dyDescent="0.25"/>
    <row r="48" spans="1:64" s="37" customFormat="1" ht="15.75" x14ac:dyDescent="0.25">
      <c r="B48" s="37" t="s">
        <v>29</v>
      </c>
    </row>
    <row r="49" spans="1:60" s="37" customFormat="1" ht="15.75" x14ac:dyDescent="0.25"/>
    <row r="50" spans="1:60" s="37" customFormat="1" ht="15.75" x14ac:dyDescent="0.25"/>
    <row r="51" spans="1:60" s="37" customFormat="1" ht="15.75" x14ac:dyDescent="0.25"/>
    <row r="52" spans="1:60" s="37" customFormat="1" ht="30.75" customHeight="1" x14ac:dyDescent="0.25">
      <c r="A52" s="86" t="s">
        <v>89</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row>
    <row r="53" spans="1:60" s="37" customFormat="1" ht="15.75" x14ac:dyDescent="0.25"/>
    <row r="54" spans="1:60" s="37" customFormat="1" ht="24.75" customHeight="1" x14ac:dyDescent="0.25">
      <c r="B54" s="87" t="s">
        <v>30</v>
      </c>
      <c r="C54" s="87"/>
      <c r="D54" s="87"/>
      <c r="E54" s="87"/>
      <c r="F54" s="87"/>
      <c r="G54" s="87"/>
      <c r="H54" s="87"/>
      <c r="I54" s="87"/>
      <c r="J54" s="87"/>
      <c r="K54" s="87"/>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row>
    <row r="55" spans="1:60" s="37" customFormat="1" ht="15.75" x14ac:dyDescent="0.25"/>
    <row r="56" spans="1:60" s="37" customFormat="1" ht="15.75" x14ac:dyDescent="0.25"/>
    <row r="57" spans="1:60" s="37" customFormat="1" ht="22.5" customHeight="1" x14ac:dyDescent="0.25"/>
    <row r="58" spans="1:60" s="37" customFormat="1" ht="29.25" customHeight="1" x14ac:dyDescent="0.25">
      <c r="A58" s="86" t="s">
        <v>88</v>
      </c>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row>
    <row r="59" spans="1:60" s="37" customFormat="1" ht="15.75" x14ac:dyDescent="0.25"/>
    <row r="60" spans="1:60" s="37" customFormat="1" ht="15.75" x14ac:dyDescent="0.25"/>
    <row r="61" spans="1:60" s="37" customFormat="1" ht="15.75" x14ac:dyDescent="0.25"/>
    <row r="62" spans="1:60" s="37" customFormat="1" ht="15.75" x14ac:dyDescent="0.25">
      <c r="A62" s="89" t="s">
        <v>90</v>
      </c>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row>
    <row r="63" spans="1:60" s="37" customFormat="1" ht="15.75" x14ac:dyDescent="0.2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row>
    <row r="64" spans="1:60" s="37" customFormat="1" ht="15.75" x14ac:dyDescent="0.25">
      <c r="A64" s="91" t="s">
        <v>91</v>
      </c>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row>
    <row r="65" spans="1:78" s="37" customFormat="1" ht="19.5" customHeight="1" x14ac:dyDescent="0.25">
      <c r="C65" s="78" t="s">
        <v>44</v>
      </c>
      <c r="D65" s="79"/>
      <c r="E65" s="80" t="s">
        <v>92</v>
      </c>
      <c r="F65" s="81"/>
      <c r="G65" s="81"/>
      <c r="H65" s="81"/>
      <c r="I65" s="81"/>
      <c r="J65" s="81"/>
      <c r="K65" s="81"/>
      <c r="L65" s="81"/>
    </row>
    <row r="66" spans="1:78" s="39" customFormat="1" ht="17.25" customHeight="1" x14ac:dyDescent="0.2">
      <c r="B66" s="39" t="s">
        <v>31</v>
      </c>
    </row>
    <row r="67" spans="1:78" s="37" customFormat="1" ht="15.75" x14ac:dyDescent="0.25">
      <c r="E67" s="37" t="s">
        <v>32</v>
      </c>
    </row>
    <row r="68" spans="1:78" s="37" customFormat="1" ht="6" customHeight="1" x14ac:dyDescent="0.25"/>
    <row r="69" spans="1:78" s="37" customFormat="1" ht="15.75" x14ac:dyDescent="0.25">
      <c r="C69" s="82" t="s">
        <v>43</v>
      </c>
      <c r="D69" s="82"/>
      <c r="E69" s="83" t="s">
        <v>93</v>
      </c>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78" ht="15.75" x14ac:dyDescent="0.2">
      <c r="A70" s="22"/>
      <c r="B70" s="22"/>
      <c r="C70" s="23"/>
      <c r="D70" s="23"/>
      <c r="E70" s="23"/>
      <c r="F70" s="23"/>
      <c r="G70" s="23"/>
      <c r="H70" s="23"/>
      <c r="I70" s="23"/>
      <c r="J70" s="23"/>
      <c r="K70" s="23"/>
      <c r="L70" s="23"/>
      <c r="M70" s="23"/>
      <c r="N70" s="23"/>
      <c r="O70" s="23"/>
      <c r="P70" s="23"/>
      <c r="Q70" s="23"/>
      <c r="R70" s="23"/>
      <c r="S70" s="23"/>
      <c r="T70" s="23"/>
      <c r="U70" s="23"/>
      <c r="V70" s="23"/>
      <c r="W70" s="23"/>
      <c r="X70" s="23"/>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5"/>
      <c r="AY70" s="25"/>
      <c r="AZ70" s="25"/>
      <c r="BA70" s="25"/>
      <c r="BB70" s="25"/>
      <c r="BC70" s="25"/>
      <c r="BD70" s="25"/>
      <c r="BE70" s="25"/>
      <c r="BF70" s="25"/>
      <c r="BG70" s="25"/>
      <c r="BH70" s="25"/>
      <c r="BI70" s="25"/>
      <c r="BJ70" s="25"/>
      <c r="BK70" s="25"/>
      <c r="BL70" s="25"/>
      <c r="BM70" s="25"/>
      <c r="BN70" s="25"/>
      <c r="BO70" s="25"/>
      <c r="BP70" s="25"/>
      <c r="BQ70" s="25"/>
      <c r="BR70" s="5"/>
      <c r="BS70" s="5"/>
      <c r="BT70" s="5"/>
      <c r="BU70" s="5"/>
      <c r="BV70" s="5"/>
      <c r="BW70" s="5"/>
      <c r="BX70" s="5"/>
      <c r="BY70" s="5"/>
      <c r="BZ70" s="4"/>
    </row>
    <row r="71" spans="1:78" ht="15.75" x14ac:dyDescent="0.2">
      <c r="A71" s="22"/>
      <c r="B71" s="22"/>
      <c r="C71" s="23"/>
      <c r="D71" s="23"/>
      <c r="E71" s="23"/>
      <c r="F71" s="23"/>
      <c r="G71" s="23"/>
      <c r="H71" s="23"/>
      <c r="I71" s="23"/>
      <c r="J71" s="23"/>
      <c r="K71" s="23"/>
      <c r="L71" s="23"/>
      <c r="M71" s="23"/>
      <c r="N71" s="23"/>
      <c r="O71" s="23"/>
      <c r="P71" s="23"/>
      <c r="Q71" s="23"/>
      <c r="R71" s="23"/>
      <c r="S71" s="23"/>
      <c r="T71" s="23"/>
      <c r="U71" s="23"/>
      <c r="V71" s="23"/>
      <c r="W71" s="23"/>
      <c r="X71" s="23"/>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5"/>
      <c r="AY71" s="25"/>
      <c r="AZ71" s="25"/>
      <c r="BA71" s="25"/>
      <c r="BB71" s="25"/>
      <c r="BC71" s="25"/>
      <c r="BD71" s="25"/>
      <c r="BE71" s="25"/>
      <c r="BF71" s="25"/>
      <c r="BG71" s="25"/>
      <c r="BH71" s="25"/>
      <c r="BI71" s="25"/>
      <c r="BJ71" s="25"/>
      <c r="BK71" s="25"/>
      <c r="BL71" s="25"/>
      <c r="BM71" s="25"/>
      <c r="BN71" s="25"/>
      <c r="BO71" s="25"/>
      <c r="BP71" s="25"/>
      <c r="BQ71" s="25"/>
      <c r="BR71" s="5"/>
      <c r="BS71" s="5"/>
      <c r="BT71" s="5"/>
      <c r="BU71" s="5"/>
      <c r="BV71" s="5"/>
      <c r="BW71" s="5"/>
      <c r="BX71" s="5"/>
      <c r="BY71" s="5"/>
      <c r="BZ71" s="4"/>
    </row>
    <row r="72" spans="1:78" ht="159" customHeight="1" x14ac:dyDescent="0.2">
      <c r="A72" s="48" t="s">
        <v>73</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row>
    <row r="73" spans="1:78" ht="15.75" x14ac:dyDescent="0.2">
      <c r="A73" s="22"/>
      <c r="B73" s="22"/>
      <c r="C73" s="23"/>
      <c r="D73" s="23"/>
      <c r="E73" s="23"/>
      <c r="F73" s="23"/>
      <c r="G73" s="23"/>
      <c r="H73" s="23"/>
      <c r="I73" s="23"/>
      <c r="J73" s="23"/>
      <c r="K73" s="23"/>
      <c r="L73" s="23"/>
      <c r="M73" s="23"/>
      <c r="N73" s="23"/>
      <c r="O73" s="23"/>
      <c r="P73" s="23"/>
      <c r="Q73" s="23"/>
      <c r="R73" s="23"/>
      <c r="S73" s="23"/>
      <c r="T73" s="23"/>
      <c r="U73" s="23"/>
      <c r="V73" s="23"/>
      <c r="W73" s="23"/>
      <c r="X73" s="23"/>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5"/>
      <c r="AY73" s="25"/>
      <c r="AZ73" s="25"/>
      <c r="BA73" s="25"/>
      <c r="BB73" s="25"/>
      <c r="BC73" s="25"/>
      <c r="BD73" s="25"/>
      <c r="BE73" s="25"/>
      <c r="BF73" s="25"/>
      <c r="BG73" s="25"/>
      <c r="BH73" s="25"/>
      <c r="BI73" s="25"/>
      <c r="BJ73" s="25"/>
      <c r="BK73" s="25"/>
      <c r="BL73" s="25"/>
      <c r="BM73" s="25"/>
      <c r="BN73" s="25"/>
      <c r="BO73" s="25"/>
      <c r="BP73" s="25"/>
      <c r="BQ73" s="25"/>
      <c r="BR73" s="5"/>
      <c r="BS73" s="5"/>
      <c r="BT73" s="5"/>
      <c r="BU73" s="5"/>
      <c r="BV73" s="5"/>
      <c r="BW73" s="5"/>
      <c r="BX73" s="5"/>
      <c r="BY73" s="5"/>
      <c r="BZ73" s="4"/>
    </row>
    <row r="74" spans="1:78" ht="15.95" customHeight="1" x14ac:dyDescent="0.2">
      <c r="A74" s="8"/>
      <c r="B74" s="8"/>
      <c r="C74" s="8"/>
      <c r="D74" s="8"/>
      <c r="E74" s="8"/>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row>
    <row r="75" spans="1:78" ht="12" customHeight="1" x14ac:dyDescent="0.2">
      <c r="A75" s="21" t="s">
        <v>19</v>
      </c>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8" ht="12" customHeight="1" x14ac:dyDescent="0.2">
      <c r="A76" s="21" t="s">
        <v>16</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row>
    <row r="77" spans="1:78" s="21" customFormat="1" ht="12" customHeight="1" x14ac:dyDescent="0.2">
      <c r="A77" s="21" t="s">
        <v>17</v>
      </c>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row>
    <row r="78" spans="1:78" s="21" customFormat="1" ht="12" customHeight="1" x14ac:dyDescent="0.2">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row>
    <row r="79" spans="1:78" s="21" customFormat="1" ht="12" customHeight="1" x14ac:dyDescent="0.2">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85" t="s">
        <v>54</v>
      </c>
      <c r="BF79" s="85"/>
      <c r="BG79" s="85"/>
      <c r="BH79" s="85"/>
      <c r="BI79" s="85"/>
      <c r="BJ79" s="85"/>
      <c r="BK79" s="85"/>
      <c r="BL79" s="85"/>
    </row>
    <row r="80" spans="1:78" ht="15.75" x14ac:dyDescent="0.2">
      <c r="A80" s="77" t="s">
        <v>55</v>
      </c>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row>
    <row r="81" spans="1:79" ht="15.75" customHeight="1" x14ac:dyDescent="0.2">
      <c r="A81" s="77" t="s">
        <v>81</v>
      </c>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row>
    <row r="82" spans="1:79" ht="6"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spans="1:79" ht="18" customHeight="1" x14ac:dyDescent="0.2">
      <c r="A83" s="9" t="s">
        <v>2</v>
      </c>
      <c r="B83" s="68" t="s">
        <v>74</v>
      </c>
      <c r="C83" s="69"/>
      <c r="D83" s="69"/>
      <c r="E83" s="69"/>
      <c r="F83" s="69"/>
      <c r="G83" s="69"/>
      <c r="H83" s="69"/>
      <c r="I83" s="69"/>
      <c r="J83" s="69"/>
      <c r="K83" s="69"/>
      <c r="L83" s="69"/>
      <c r="M83" s="10"/>
      <c r="N83" s="75" t="str">
        <f>N11</f>
        <v>Чернівецька обласна державна адміністрація (обласна військова адміністрація)</v>
      </c>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11"/>
      <c r="AU83" s="68" t="s">
        <v>77</v>
      </c>
      <c r="AV83" s="69"/>
      <c r="AW83" s="69"/>
      <c r="AX83" s="69"/>
      <c r="AY83" s="69"/>
      <c r="AZ83" s="69"/>
      <c r="BA83" s="69"/>
      <c r="BB83" s="69"/>
      <c r="BC83" s="11"/>
      <c r="BD83" s="11"/>
      <c r="BE83" s="11"/>
      <c r="BF83" s="11"/>
      <c r="BG83" s="11"/>
      <c r="BH83" s="11"/>
      <c r="BI83" s="11"/>
      <c r="BJ83" s="11"/>
      <c r="BK83" s="11"/>
      <c r="BL83" s="11"/>
    </row>
    <row r="84" spans="1:79" ht="25.5" customHeight="1" x14ac:dyDescent="0.2">
      <c r="A84" s="12"/>
      <c r="B84" s="72" t="s">
        <v>8</v>
      </c>
      <c r="C84" s="72"/>
      <c r="D84" s="72"/>
      <c r="E84" s="72"/>
      <c r="F84" s="72"/>
      <c r="G84" s="72"/>
      <c r="H84" s="72"/>
      <c r="I84" s="72"/>
      <c r="J84" s="72"/>
      <c r="K84" s="72"/>
      <c r="L84" s="72"/>
      <c r="M84" s="12"/>
      <c r="N84" s="76" t="s">
        <v>9</v>
      </c>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12"/>
      <c r="AU84" s="72" t="s">
        <v>10</v>
      </c>
      <c r="AV84" s="72"/>
      <c r="AW84" s="72"/>
      <c r="AX84" s="72"/>
      <c r="AY84" s="72"/>
      <c r="AZ84" s="72"/>
      <c r="BA84" s="72"/>
      <c r="BB84" s="72"/>
      <c r="BC84" s="12"/>
      <c r="BD84" s="12"/>
      <c r="BE84" s="12"/>
      <c r="BF84" s="12"/>
      <c r="BG84" s="12"/>
      <c r="BH84" s="12"/>
      <c r="BI84" s="12"/>
      <c r="BJ84" s="12"/>
      <c r="BK84" s="12"/>
      <c r="BL84" s="12"/>
    </row>
    <row r="85" spans="1:79" ht="6"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s="13"/>
      <c r="BF85" s="13"/>
      <c r="BG85" s="13"/>
      <c r="BH85" s="13"/>
      <c r="BI85" s="13"/>
      <c r="BJ85" s="13"/>
      <c r="BK85" s="13"/>
      <c r="BL85" s="13"/>
    </row>
    <row r="86" spans="1:79" ht="20.25" customHeight="1" x14ac:dyDescent="0.2">
      <c r="A86" s="14" t="s">
        <v>6</v>
      </c>
      <c r="B86" s="68" t="s">
        <v>83</v>
      </c>
      <c r="C86" s="69"/>
      <c r="D86" s="69"/>
      <c r="E86" s="69"/>
      <c r="F86" s="69"/>
      <c r="G86" s="69"/>
      <c r="H86" s="69"/>
      <c r="I86" s="69"/>
      <c r="J86" s="69"/>
      <c r="K86" s="69"/>
      <c r="L86" s="69"/>
      <c r="M86" s="10"/>
      <c r="N86" s="75" t="str">
        <f>N83</f>
        <v>Чернівецька обласна державна адміністрація (обласна військова адміністрація)</v>
      </c>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11"/>
      <c r="AU86" s="68" t="s">
        <v>77</v>
      </c>
      <c r="AV86" s="69"/>
      <c r="AW86" s="69"/>
      <c r="AX86" s="69"/>
      <c r="AY86" s="69"/>
      <c r="AZ86" s="69"/>
      <c r="BA86" s="69"/>
      <c r="BB86" s="69"/>
      <c r="BC86" s="15"/>
      <c r="BD86" s="15"/>
      <c r="BE86" s="15"/>
      <c r="BF86" s="15"/>
      <c r="BG86" s="15"/>
      <c r="BH86" s="15"/>
      <c r="BI86" s="15"/>
      <c r="BJ86" s="15"/>
      <c r="BK86" s="15"/>
      <c r="BL86" s="16"/>
    </row>
    <row r="87" spans="1:79" ht="23.25" customHeight="1" x14ac:dyDescent="0.2">
      <c r="A87" s="17"/>
      <c r="B87" s="72" t="s">
        <v>8</v>
      </c>
      <c r="C87" s="72"/>
      <c r="D87" s="72"/>
      <c r="E87" s="72"/>
      <c r="F87" s="72"/>
      <c r="G87" s="72"/>
      <c r="H87" s="72"/>
      <c r="I87" s="72"/>
      <c r="J87" s="72"/>
      <c r="K87" s="72"/>
      <c r="L87" s="72"/>
      <c r="M87" s="12"/>
      <c r="N87" s="76" t="s">
        <v>11</v>
      </c>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12"/>
      <c r="AU87" s="72" t="s">
        <v>10</v>
      </c>
      <c r="AV87" s="72"/>
      <c r="AW87" s="72"/>
      <c r="AX87" s="72"/>
      <c r="AY87" s="72"/>
      <c r="AZ87" s="72"/>
      <c r="BA87" s="72"/>
      <c r="BB87" s="72"/>
      <c r="BC87" s="18"/>
      <c r="BD87" s="18"/>
      <c r="BE87" s="18"/>
      <c r="BF87" s="18"/>
      <c r="BG87" s="18"/>
      <c r="BH87" s="18"/>
      <c r="BI87" s="18"/>
      <c r="BJ87" s="18"/>
      <c r="BK87" s="19"/>
      <c r="BL87" s="18"/>
    </row>
    <row r="88" spans="1:79" ht="6.75" customHeight="1"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row>
    <row r="89" spans="1:79" ht="27.95" customHeight="1" x14ac:dyDescent="0.2">
      <c r="A89" s="9" t="s">
        <v>7</v>
      </c>
      <c r="B89" s="68" t="s">
        <v>82</v>
      </c>
      <c r="C89" s="69"/>
      <c r="D89" s="69"/>
      <c r="E89" s="69"/>
      <c r="F89" s="69"/>
      <c r="G89" s="69"/>
      <c r="H89" s="69"/>
      <c r="I89" s="69"/>
      <c r="J89" s="69"/>
      <c r="K89" s="69"/>
      <c r="L89" s="69"/>
      <c r="M89"/>
      <c r="N89" s="68" t="s">
        <v>84</v>
      </c>
      <c r="O89" s="69"/>
      <c r="P89" s="69"/>
      <c r="Q89" s="69"/>
      <c r="R89" s="69"/>
      <c r="S89" s="69"/>
      <c r="T89" s="69"/>
      <c r="U89" s="69"/>
      <c r="V89" s="69"/>
      <c r="W89" s="69"/>
      <c r="X89" s="69"/>
      <c r="Y89" s="69"/>
      <c r="Z89" s="15"/>
      <c r="AA89" s="68" t="s">
        <v>85</v>
      </c>
      <c r="AB89" s="69"/>
      <c r="AC89" s="69"/>
      <c r="AD89" s="69"/>
      <c r="AE89" s="69"/>
      <c r="AF89" s="69"/>
      <c r="AG89" s="69"/>
      <c r="AH89" s="69"/>
      <c r="AI89" s="69"/>
      <c r="AJ89" s="15"/>
      <c r="AK89" s="70" t="s">
        <v>72</v>
      </c>
      <c r="AL89" s="71"/>
      <c r="AM89" s="71"/>
      <c r="AN89" s="71"/>
      <c r="AO89" s="71"/>
      <c r="AP89" s="71"/>
      <c r="AQ89" s="71"/>
      <c r="AR89" s="71"/>
      <c r="AS89" s="71"/>
      <c r="AT89" s="71"/>
      <c r="AU89" s="71"/>
      <c r="AV89" s="71"/>
      <c r="AW89" s="71"/>
      <c r="AX89" s="71"/>
      <c r="AY89" s="71"/>
      <c r="AZ89" s="71"/>
      <c r="BA89" s="71"/>
      <c r="BB89" s="71"/>
      <c r="BC89" s="71"/>
      <c r="BD89" s="15"/>
      <c r="BE89" s="68" t="s">
        <v>78</v>
      </c>
      <c r="BF89" s="69"/>
      <c r="BG89" s="69"/>
      <c r="BH89" s="69"/>
      <c r="BI89" s="69"/>
      <c r="BJ89" s="69"/>
      <c r="BK89" s="69"/>
      <c r="BL89" s="69"/>
    </row>
    <row r="90" spans="1:79" ht="23.25" customHeight="1" x14ac:dyDescent="0.2">
      <c r="A90"/>
      <c r="B90" s="72" t="s">
        <v>8</v>
      </c>
      <c r="C90" s="72"/>
      <c r="D90" s="72"/>
      <c r="E90" s="72"/>
      <c r="F90" s="72"/>
      <c r="G90" s="72"/>
      <c r="H90" s="72"/>
      <c r="I90" s="72"/>
      <c r="J90" s="72"/>
      <c r="K90" s="72"/>
      <c r="L90" s="72"/>
      <c r="M90"/>
      <c r="N90" s="72" t="s">
        <v>12</v>
      </c>
      <c r="O90" s="72"/>
      <c r="P90" s="72"/>
      <c r="Q90" s="72"/>
      <c r="R90" s="72"/>
      <c r="S90" s="72"/>
      <c r="T90" s="72"/>
      <c r="U90" s="72"/>
      <c r="V90" s="72"/>
      <c r="W90" s="72"/>
      <c r="X90" s="72"/>
      <c r="Y90" s="72"/>
      <c r="Z90" s="18"/>
      <c r="AA90" s="73" t="s">
        <v>13</v>
      </c>
      <c r="AB90" s="73"/>
      <c r="AC90" s="73"/>
      <c r="AD90" s="73"/>
      <c r="AE90" s="73"/>
      <c r="AF90" s="73"/>
      <c r="AG90" s="73"/>
      <c r="AH90" s="73"/>
      <c r="AI90" s="73"/>
      <c r="AJ90" s="18"/>
      <c r="AK90" s="74" t="s">
        <v>14</v>
      </c>
      <c r="AL90" s="74"/>
      <c r="AM90" s="74"/>
      <c r="AN90" s="74"/>
      <c r="AO90" s="74"/>
      <c r="AP90" s="74"/>
      <c r="AQ90" s="74"/>
      <c r="AR90" s="74"/>
      <c r="AS90" s="74"/>
      <c r="AT90" s="74"/>
      <c r="AU90" s="74"/>
      <c r="AV90" s="74"/>
      <c r="AW90" s="74"/>
      <c r="AX90" s="74"/>
      <c r="AY90" s="74"/>
      <c r="AZ90" s="74"/>
      <c r="BA90" s="74"/>
      <c r="BB90" s="74"/>
      <c r="BC90" s="74"/>
      <c r="BD90" s="18"/>
      <c r="BE90" s="72" t="s">
        <v>15</v>
      </c>
      <c r="BF90" s="72"/>
      <c r="BG90" s="72"/>
      <c r="BH90" s="72"/>
      <c r="BI90" s="72"/>
      <c r="BJ90" s="72"/>
      <c r="BK90" s="72"/>
      <c r="BL90" s="72"/>
    </row>
    <row r="91" spans="1:79" s="21" customFormat="1" ht="12" customHeight="1" x14ac:dyDescent="0.2">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row>
    <row r="92" spans="1:79" s="21" customFormat="1" ht="19.5" customHeight="1" x14ac:dyDescent="0.2">
      <c r="A92" s="9" t="s">
        <v>56</v>
      </c>
      <c r="B92" s="66" t="s">
        <v>57</v>
      </c>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row>
    <row r="93" spans="1:79" ht="28.5" customHeight="1" x14ac:dyDescent="0.2">
      <c r="A93" s="67" t="s">
        <v>0</v>
      </c>
      <c r="B93" s="67"/>
      <c r="C93" s="67" t="s">
        <v>58</v>
      </c>
      <c r="D93" s="67"/>
      <c r="E93" s="67"/>
      <c r="F93" s="67"/>
      <c r="G93" s="67"/>
      <c r="H93" s="67"/>
      <c r="I93" s="67"/>
      <c r="J93" s="67"/>
      <c r="K93" s="67"/>
      <c r="L93" s="67"/>
      <c r="M93" s="67"/>
      <c r="N93" s="67"/>
      <c r="O93" s="67"/>
      <c r="P93" s="67"/>
      <c r="Q93" s="67"/>
      <c r="R93" s="67"/>
      <c r="S93" s="67"/>
      <c r="T93" s="67"/>
      <c r="U93" s="67"/>
      <c r="V93" s="67"/>
      <c r="W93" s="67"/>
      <c r="X93" s="67"/>
      <c r="Y93" s="67" t="s">
        <v>59</v>
      </c>
      <c r="Z93" s="67"/>
      <c r="AA93" s="67"/>
      <c r="AB93" s="67"/>
      <c r="AC93" s="67"/>
      <c r="AD93" s="67"/>
      <c r="AE93" s="67"/>
      <c r="AF93" s="67"/>
      <c r="AG93" s="67"/>
      <c r="AH93" s="67"/>
      <c r="AI93" s="67"/>
      <c r="AJ93" s="67"/>
      <c r="AK93" s="67"/>
      <c r="AL93" s="67"/>
      <c r="AM93" s="67"/>
      <c r="AN93" s="67"/>
      <c r="AO93" s="67"/>
      <c r="AP93" s="67"/>
    </row>
    <row r="94" spans="1:79" ht="31.5" customHeight="1" x14ac:dyDescent="0.2">
      <c r="A94" s="67"/>
      <c r="B94" s="67"/>
      <c r="C94" s="67"/>
      <c r="D94" s="67"/>
      <c r="E94" s="67"/>
      <c r="F94" s="67"/>
      <c r="G94" s="67"/>
      <c r="H94" s="67"/>
      <c r="I94" s="67"/>
      <c r="J94" s="67"/>
      <c r="K94" s="67"/>
      <c r="L94" s="67"/>
      <c r="M94" s="67"/>
      <c r="N94" s="67"/>
      <c r="O94" s="67"/>
      <c r="P94" s="67"/>
      <c r="Q94" s="67"/>
      <c r="R94" s="67"/>
      <c r="S94" s="67"/>
      <c r="T94" s="67"/>
      <c r="U94" s="67"/>
      <c r="V94" s="67"/>
      <c r="W94" s="67"/>
      <c r="X94" s="67"/>
      <c r="Y94" s="67" t="s">
        <v>60</v>
      </c>
      <c r="Z94" s="67"/>
      <c r="AA94" s="67"/>
      <c r="AB94" s="67"/>
      <c r="AC94" s="67"/>
      <c r="AD94" s="67"/>
      <c r="AE94" s="67" t="s">
        <v>61</v>
      </c>
      <c r="AF94" s="67"/>
      <c r="AG94" s="67"/>
      <c r="AH94" s="67"/>
      <c r="AI94" s="67"/>
      <c r="AJ94" s="67"/>
      <c r="AK94" s="67" t="s">
        <v>62</v>
      </c>
      <c r="AL94" s="67"/>
      <c r="AM94" s="67"/>
      <c r="AN94" s="67"/>
      <c r="AO94" s="67"/>
      <c r="AP94" s="67"/>
    </row>
    <row r="95" spans="1:79" ht="17.25" customHeight="1" x14ac:dyDescent="0.2">
      <c r="A95" s="67">
        <v>1</v>
      </c>
      <c r="B95" s="67"/>
      <c r="C95" s="67">
        <v>2</v>
      </c>
      <c r="D95" s="67"/>
      <c r="E95" s="67"/>
      <c r="F95" s="67"/>
      <c r="G95" s="67"/>
      <c r="H95" s="67"/>
      <c r="I95" s="67"/>
      <c r="J95" s="67"/>
      <c r="K95" s="67"/>
      <c r="L95" s="67"/>
      <c r="M95" s="67"/>
      <c r="N95" s="67"/>
      <c r="O95" s="67"/>
      <c r="P95" s="67"/>
      <c r="Q95" s="67"/>
      <c r="R95" s="67"/>
      <c r="S95" s="67"/>
      <c r="T95" s="67"/>
      <c r="U95" s="67"/>
      <c r="V95" s="67"/>
      <c r="W95" s="67"/>
      <c r="X95" s="67"/>
      <c r="Y95" s="67">
        <v>3</v>
      </c>
      <c r="Z95" s="67"/>
      <c r="AA95" s="67"/>
      <c r="AB95" s="67"/>
      <c r="AC95" s="67"/>
      <c r="AD95" s="67"/>
      <c r="AE95" s="67">
        <v>4</v>
      </c>
      <c r="AF95" s="67"/>
      <c r="AG95" s="67"/>
      <c r="AH95" s="67"/>
      <c r="AI95" s="67"/>
      <c r="AJ95" s="67"/>
      <c r="AK95" s="67">
        <v>5</v>
      </c>
      <c r="AL95" s="67"/>
      <c r="AM95" s="67"/>
      <c r="AN95" s="67"/>
      <c r="AO95" s="67"/>
      <c r="AP95" s="67"/>
    </row>
    <row r="96" spans="1:79" s="21" customFormat="1" ht="17.25" hidden="1" customHeight="1" x14ac:dyDescent="0.2">
      <c r="A96" s="67" t="s">
        <v>4</v>
      </c>
      <c r="B96" s="67"/>
      <c r="C96" s="67" t="s">
        <v>5</v>
      </c>
      <c r="D96" s="67"/>
      <c r="E96" s="67"/>
      <c r="F96" s="67"/>
      <c r="G96" s="67"/>
      <c r="H96" s="67"/>
      <c r="I96" s="67"/>
      <c r="J96" s="67"/>
      <c r="K96" s="67"/>
      <c r="L96" s="67"/>
      <c r="M96" s="67"/>
      <c r="N96" s="67"/>
      <c r="O96" s="67"/>
      <c r="P96" s="67"/>
      <c r="Q96" s="67"/>
      <c r="R96" s="67"/>
      <c r="S96" s="67"/>
      <c r="T96" s="67"/>
      <c r="U96" s="67"/>
      <c r="V96" s="67"/>
      <c r="W96" s="67"/>
      <c r="X96" s="67"/>
      <c r="Y96" s="67" t="s">
        <v>33</v>
      </c>
      <c r="Z96" s="67"/>
      <c r="AA96" s="67"/>
      <c r="AB96" s="67"/>
      <c r="AC96" s="67"/>
      <c r="AD96" s="67"/>
      <c r="AE96" s="67" t="s">
        <v>34</v>
      </c>
      <c r="AF96" s="67"/>
      <c r="AG96" s="67"/>
      <c r="AH96" s="67"/>
      <c r="AI96" s="67"/>
      <c r="AJ96" s="67"/>
      <c r="AK96" s="67" t="s">
        <v>63</v>
      </c>
      <c r="AL96" s="67"/>
      <c r="AM96" s="67"/>
      <c r="AN96" s="67"/>
      <c r="AO96" s="67"/>
      <c r="AP96" s="67"/>
      <c r="AQ96" s="26"/>
      <c r="AR96" s="26"/>
      <c r="AS96" s="26"/>
      <c r="AT96" s="26"/>
      <c r="AU96" s="26"/>
      <c r="AV96" s="26"/>
      <c r="AW96" s="26"/>
      <c r="AX96" s="26"/>
      <c r="AY96" s="26"/>
      <c r="AZ96" s="26"/>
      <c r="BA96" s="26"/>
      <c r="BB96" s="26"/>
      <c r="BC96" s="26"/>
      <c r="BD96" s="26"/>
      <c r="BE96" s="26"/>
      <c r="BF96" s="26"/>
      <c r="BG96" s="26"/>
      <c r="BH96" s="26"/>
      <c r="BI96" s="26"/>
      <c r="BJ96" s="26"/>
      <c r="BK96" s="26"/>
      <c r="BL96" s="26"/>
      <c r="CA96" s="21" t="s">
        <v>66</v>
      </c>
    </row>
    <row r="97" spans="1:79" s="47" customFormat="1" ht="15.75" customHeight="1" x14ac:dyDescent="0.15">
      <c r="A97" s="62">
        <v>1</v>
      </c>
      <c r="B97" s="62"/>
      <c r="C97" s="63" t="s">
        <v>72</v>
      </c>
      <c r="D97" s="64"/>
      <c r="E97" s="64"/>
      <c r="F97" s="64"/>
      <c r="G97" s="64"/>
      <c r="H97" s="64"/>
      <c r="I97" s="64"/>
      <c r="J97" s="64"/>
      <c r="K97" s="64"/>
      <c r="L97" s="64"/>
      <c r="M97" s="64"/>
      <c r="N97" s="64"/>
      <c r="O97" s="64"/>
      <c r="P97" s="64"/>
      <c r="Q97" s="64"/>
      <c r="R97" s="64"/>
      <c r="S97" s="64"/>
      <c r="T97" s="64"/>
      <c r="U97" s="64"/>
      <c r="V97" s="64"/>
      <c r="W97" s="64"/>
      <c r="X97" s="65"/>
      <c r="Y97" s="62">
        <v>0</v>
      </c>
      <c r="Z97" s="62"/>
      <c r="AA97" s="62"/>
      <c r="AB97" s="62"/>
      <c r="AC97" s="62"/>
      <c r="AD97" s="62"/>
      <c r="AE97" s="62">
        <v>210.26</v>
      </c>
      <c r="AF97" s="62"/>
      <c r="AG97" s="62"/>
      <c r="AH97" s="62"/>
      <c r="AI97" s="62"/>
      <c r="AJ97" s="62"/>
      <c r="AK97" s="62">
        <v>0</v>
      </c>
      <c r="AL97" s="62"/>
      <c r="AM97" s="62"/>
      <c r="AN97" s="62"/>
      <c r="AO97" s="62"/>
      <c r="AP97" s="62"/>
      <c r="AQ97" s="26"/>
      <c r="AR97" s="26"/>
      <c r="AS97" s="26"/>
      <c r="AT97" s="26"/>
      <c r="AU97" s="26"/>
      <c r="AV97" s="26"/>
      <c r="AW97" s="26"/>
      <c r="AX97" s="26"/>
      <c r="AY97" s="26"/>
      <c r="AZ97" s="26"/>
      <c r="BA97" s="26"/>
      <c r="BB97" s="26"/>
      <c r="BC97" s="26"/>
      <c r="BD97" s="26"/>
      <c r="BE97" s="26"/>
      <c r="BF97" s="26"/>
      <c r="BG97" s="26"/>
      <c r="BH97" s="26"/>
      <c r="BI97" s="26"/>
      <c r="BJ97" s="26"/>
      <c r="BK97" s="26"/>
      <c r="BL97" s="26"/>
      <c r="CA97" s="47" t="s">
        <v>67</v>
      </c>
    </row>
    <row r="98" spans="1:79" s="21" customFormat="1" ht="12" customHeight="1" x14ac:dyDescent="0.2">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row>
    <row r="99" spans="1:79" s="21" customFormat="1" ht="19.5" customHeight="1" x14ac:dyDescent="0.2">
      <c r="A99" s="9" t="s">
        <v>64</v>
      </c>
      <c r="B99" s="66" t="s">
        <v>65</v>
      </c>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row>
    <row r="100" spans="1:79" ht="15.95" customHeight="1" x14ac:dyDescent="0.2">
      <c r="A100" s="55"/>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row>
    <row r="101" spans="1:79" s="21" customFormat="1" ht="12" customHeight="1" x14ac:dyDescent="0.2">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row>
    <row r="102" spans="1:79" ht="15.95" customHeight="1" x14ac:dyDescent="0.25">
      <c r="A102" s="20"/>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row>
    <row r="103" spans="1:79" ht="42" customHeight="1" x14ac:dyDescent="0.25">
      <c r="A103" s="57" t="s">
        <v>75</v>
      </c>
      <c r="B103" s="56"/>
      <c r="C103" s="56"/>
      <c r="D103" s="56"/>
      <c r="E103" s="56"/>
      <c r="F103" s="56"/>
      <c r="G103" s="56"/>
      <c r="H103" s="56"/>
      <c r="I103" s="56"/>
      <c r="J103" s="56"/>
      <c r="K103" s="56"/>
      <c r="L103" s="56"/>
      <c r="M103" s="56"/>
      <c r="N103" s="56"/>
      <c r="O103" s="56"/>
      <c r="P103" s="56"/>
      <c r="Q103" s="56"/>
      <c r="R103" s="56"/>
      <c r="S103" s="56"/>
      <c r="T103" s="56"/>
      <c r="U103" s="56"/>
      <c r="V103" s="56"/>
      <c r="W103" s="58"/>
      <c r="X103" s="58"/>
      <c r="Y103" s="58"/>
      <c r="Z103" s="58"/>
      <c r="AA103" s="58"/>
      <c r="AB103" s="58"/>
      <c r="AC103" s="58"/>
      <c r="AD103" s="58"/>
      <c r="AE103" s="58"/>
      <c r="AF103" s="58"/>
      <c r="AG103" s="58"/>
      <c r="AH103" s="58"/>
      <c r="AI103" s="58"/>
      <c r="AJ103" s="58"/>
      <c r="AK103" s="58"/>
      <c r="AL103" s="58"/>
      <c r="AM103" s="58"/>
      <c r="AN103" s="2"/>
      <c r="AO103" s="2"/>
      <c r="AP103" s="59" t="s">
        <v>76</v>
      </c>
      <c r="AQ103" s="60"/>
      <c r="AR103" s="60"/>
      <c r="AS103" s="60"/>
      <c r="AT103" s="60"/>
      <c r="AU103" s="60"/>
      <c r="AV103" s="60"/>
      <c r="AW103" s="60"/>
      <c r="AX103" s="60"/>
      <c r="AY103" s="60"/>
      <c r="AZ103" s="60"/>
      <c r="BA103" s="60"/>
      <c r="BB103" s="60"/>
      <c r="BC103" s="60"/>
      <c r="BD103" s="60"/>
      <c r="BE103" s="60"/>
      <c r="BF103" s="60"/>
      <c r="BG103" s="60"/>
      <c r="BH103" s="60"/>
    </row>
    <row r="104" spans="1:79" x14ac:dyDescent="0.2">
      <c r="W104" s="61" t="s">
        <v>3</v>
      </c>
      <c r="X104" s="61"/>
      <c r="Y104" s="61"/>
      <c r="Z104" s="61"/>
      <c r="AA104" s="61"/>
      <c r="AB104" s="61"/>
      <c r="AC104" s="61"/>
      <c r="AD104" s="61"/>
      <c r="AE104" s="61"/>
      <c r="AF104" s="61"/>
      <c r="AG104" s="61"/>
      <c r="AH104" s="61"/>
      <c r="AI104" s="61"/>
      <c r="AJ104" s="61"/>
      <c r="AK104" s="61"/>
      <c r="AL104" s="61"/>
      <c r="AM104" s="61"/>
      <c r="AN104" s="3"/>
      <c r="AO104" s="3"/>
      <c r="AP104" s="61" t="s">
        <v>18</v>
      </c>
      <c r="AQ104" s="61"/>
      <c r="AR104" s="61"/>
      <c r="AS104" s="61"/>
      <c r="AT104" s="61"/>
      <c r="AU104" s="61"/>
      <c r="AV104" s="61"/>
      <c r="AW104" s="61"/>
      <c r="AX104" s="61"/>
      <c r="AY104" s="61"/>
      <c r="AZ104" s="61"/>
      <c r="BA104" s="61"/>
      <c r="BB104" s="61"/>
      <c r="BC104" s="61"/>
      <c r="BD104" s="61"/>
      <c r="BE104" s="61"/>
      <c r="BF104" s="61"/>
      <c r="BG104" s="61"/>
      <c r="BH104" s="61"/>
    </row>
  </sheetData>
  <mergeCells count="169">
    <mergeCell ref="AO2:BL4"/>
    <mergeCell ref="A5:BL5"/>
    <mergeCell ref="A6:BL6"/>
    <mergeCell ref="A7:BL7"/>
    <mergeCell ref="A8:BL8"/>
    <mergeCell ref="A9:BL9"/>
    <mergeCell ref="B14:L14"/>
    <mergeCell ref="N14:AS14"/>
    <mergeCell ref="AU14:BB14"/>
    <mergeCell ref="B15:L15"/>
    <mergeCell ref="N15:AS15"/>
    <mergeCell ref="AU15:BB15"/>
    <mergeCell ref="B11:L11"/>
    <mergeCell ref="N11:AS11"/>
    <mergeCell ref="AU11:BB11"/>
    <mergeCell ref="B12:L12"/>
    <mergeCell ref="N12:AS12"/>
    <mergeCell ref="AU12:BB12"/>
    <mergeCell ref="B17:L17"/>
    <mergeCell ref="N17:Y17"/>
    <mergeCell ref="AA17:AI17"/>
    <mergeCell ref="AK17:BC17"/>
    <mergeCell ref="BE17:BL17"/>
    <mergeCell ref="B18:L18"/>
    <mergeCell ref="N18:Y18"/>
    <mergeCell ref="AA18:AI18"/>
    <mergeCell ref="AK18:BC18"/>
    <mergeCell ref="BE18:BL18"/>
    <mergeCell ref="A21:BN21"/>
    <mergeCell ref="A22:BH22"/>
    <mergeCell ref="A23:B24"/>
    <mergeCell ref="C23:X24"/>
    <mergeCell ref="Y23:AP23"/>
    <mergeCell ref="AQ23:BH23"/>
    <mergeCell ref="Y24:AD24"/>
    <mergeCell ref="AE24:AJ24"/>
    <mergeCell ref="AK24:AP24"/>
    <mergeCell ref="AQ24:AV24"/>
    <mergeCell ref="AW24:BB24"/>
    <mergeCell ref="BC24:BH24"/>
    <mergeCell ref="A25:B25"/>
    <mergeCell ref="C25:X25"/>
    <mergeCell ref="Y25:AD25"/>
    <mergeCell ref="AE25:AJ25"/>
    <mergeCell ref="AK25:AP25"/>
    <mergeCell ref="AQ25:AV25"/>
    <mergeCell ref="AW25:BB25"/>
    <mergeCell ref="BC25:BH25"/>
    <mergeCell ref="A26:BH26"/>
    <mergeCell ref="A27:B27"/>
    <mergeCell ref="C27:X27"/>
    <mergeCell ref="Y27:AD27"/>
    <mergeCell ref="AE27:AJ27"/>
    <mergeCell ref="AK27:AP27"/>
    <mergeCell ref="AQ27:AV27"/>
    <mergeCell ref="AW27:BB27"/>
    <mergeCell ref="BC27:BH27"/>
    <mergeCell ref="AW28:BB28"/>
    <mergeCell ref="BC28:BH28"/>
    <mergeCell ref="A30:BH30"/>
    <mergeCell ref="A31:B31"/>
    <mergeCell ref="C31:X31"/>
    <mergeCell ref="Y31:AD31"/>
    <mergeCell ref="AE31:AJ31"/>
    <mergeCell ref="AK31:AP31"/>
    <mergeCell ref="AQ31:AV31"/>
    <mergeCell ref="AW31:BB31"/>
    <mergeCell ref="A28:B28"/>
    <mergeCell ref="C28:X28"/>
    <mergeCell ref="Y28:AD28"/>
    <mergeCell ref="AE28:AJ28"/>
    <mergeCell ref="AK28:AP28"/>
    <mergeCell ref="AQ28:AV28"/>
    <mergeCell ref="Y38:AK38"/>
    <mergeCell ref="AL38:BH38"/>
    <mergeCell ref="A39:X39"/>
    <mergeCell ref="Y39:AK39"/>
    <mergeCell ref="AL39:BH39"/>
    <mergeCell ref="BC31:BH31"/>
    <mergeCell ref="A32:B32"/>
    <mergeCell ref="C32:X32"/>
    <mergeCell ref="Y32:AD32"/>
    <mergeCell ref="AE32:AJ32"/>
    <mergeCell ref="AK32:AP32"/>
    <mergeCell ref="AQ32:AV32"/>
    <mergeCell ref="AW32:BB32"/>
    <mergeCell ref="BC32:BH32"/>
    <mergeCell ref="A80:BL80"/>
    <mergeCell ref="A81:BL81"/>
    <mergeCell ref="B83:L83"/>
    <mergeCell ref="N83:AS83"/>
    <mergeCell ref="AU83:BB83"/>
    <mergeCell ref="B84:L84"/>
    <mergeCell ref="N84:AS84"/>
    <mergeCell ref="AU84:BB84"/>
    <mergeCell ref="C65:D65"/>
    <mergeCell ref="E65:L65"/>
    <mergeCell ref="C69:D69"/>
    <mergeCell ref="E69:BH69"/>
    <mergeCell ref="BE79:BL79"/>
    <mergeCell ref="BE89:BL89"/>
    <mergeCell ref="B90:L90"/>
    <mergeCell ref="N90:Y90"/>
    <mergeCell ref="AA90:AI90"/>
    <mergeCell ref="AK90:BC90"/>
    <mergeCell ref="BE90:BL90"/>
    <mergeCell ref="B86:L86"/>
    <mergeCell ref="N86:AS86"/>
    <mergeCell ref="AU86:BB86"/>
    <mergeCell ref="B87:L87"/>
    <mergeCell ref="N87:AS87"/>
    <mergeCell ref="AU87:BB87"/>
    <mergeCell ref="B92:AE92"/>
    <mergeCell ref="A93:B94"/>
    <mergeCell ref="C93:X94"/>
    <mergeCell ref="Y93:AP93"/>
    <mergeCell ref="Y94:AD94"/>
    <mergeCell ref="AE94:AJ94"/>
    <mergeCell ref="AK94:AP94"/>
    <mergeCell ref="B89:L89"/>
    <mergeCell ref="N89:Y89"/>
    <mergeCell ref="AA89:AI89"/>
    <mergeCell ref="AK89:BC89"/>
    <mergeCell ref="A95:B95"/>
    <mergeCell ref="C95:X95"/>
    <mergeCell ref="Y95:AD95"/>
    <mergeCell ref="AE95:AJ95"/>
    <mergeCell ref="AK95:AP95"/>
    <mergeCell ref="A96:B96"/>
    <mergeCell ref="C96:X96"/>
    <mergeCell ref="Y96:AD96"/>
    <mergeCell ref="AE96:AJ96"/>
    <mergeCell ref="AK96:AP96"/>
    <mergeCell ref="A100:BL100"/>
    <mergeCell ref="A103:V103"/>
    <mergeCell ref="W103:AM103"/>
    <mergeCell ref="AP103:BH103"/>
    <mergeCell ref="W104:AM104"/>
    <mergeCell ref="AP104:BH104"/>
    <mergeCell ref="A97:B97"/>
    <mergeCell ref="C97:X97"/>
    <mergeCell ref="Y97:AD97"/>
    <mergeCell ref="AE97:AJ97"/>
    <mergeCell ref="AK97:AP97"/>
    <mergeCell ref="B99:AE99"/>
    <mergeCell ref="A72:BQ72"/>
    <mergeCell ref="AW29:BB29"/>
    <mergeCell ref="BC29:BH29"/>
    <mergeCell ref="A29:B29"/>
    <mergeCell ref="C29:X29"/>
    <mergeCell ref="Y29:AD29"/>
    <mergeCell ref="AE29:AJ29"/>
    <mergeCell ref="AK29:AP29"/>
    <mergeCell ref="AQ29:AV29"/>
    <mergeCell ref="A46:BH46"/>
    <mergeCell ref="A52:BH52"/>
    <mergeCell ref="B54:AW54"/>
    <mergeCell ref="A58:BH58"/>
    <mergeCell ref="A62:BH62"/>
    <mergeCell ref="A64:BH64"/>
    <mergeCell ref="A40:X40"/>
    <mergeCell ref="Y40:AK40"/>
    <mergeCell ref="AL40:BH40"/>
    <mergeCell ref="A41:X41"/>
    <mergeCell ref="Y41:AK41"/>
    <mergeCell ref="AL41:BH41"/>
    <mergeCell ref="A34:AD34"/>
    <mergeCell ref="A36:BL36"/>
    <mergeCell ref="A38:X38"/>
  </mergeCells>
  <conditionalFormatting sqref="C73">
    <cfRule type="cellIs" dxfId="62" priority="4" stopIfTrue="1" operator="equal">
      <formula>$C72</formula>
    </cfRule>
  </conditionalFormatting>
  <conditionalFormatting sqref="A28:B28 A73:B73 A32:B32 B59:B71 B44:B45 B47:B51 B53:B57 B42 A34:A71">
    <cfRule type="cellIs" dxfId="61" priority="5" stopIfTrue="1" operator="equal">
      <formula>0</formula>
    </cfRule>
  </conditionalFormatting>
  <conditionalFormatting sqref="C59:C71">
    <cfRule type="cellIs" dxfId="60" priority="6" stopIfTrue="1" operator="equal">
      <formula>$C50</formula>
    </cfRule>
  </conditionalFormatting>
  <conditionalFormatting sqref="C48:C51 C53:C57">
    <cfRule type="cellIs" dxfId="59" priority="7" stopIfTrue="1" operator="equal">
      <formula>$C33</formula>
    </cfRule>
  </conditionalFormatting>
  <conditionalFormatting sqref="A29:B29">
    <cfRule type="cellIs" dxfId="58" priority="3" stopIfTrue="1" operator="equal">
      <formula>0</formula>
    </cfRule>
  </conditionalFormatting>
  <conditionalFormatting sqref="C47">
    <cfRule type="cellIs" dxfId="57" priority="8" stopIfTrue="1" operator="equal">
      <formula>$C32</formula>
    </cfRule>
  </conditionalFormatting>
  <pageMargins left="0.31496062992125984" right="0.31496062992125984" top="0.39370078740157483" bottom="0.39370078740157483" header="0" footer="0"/>
  <pageSetup paperSize="9" scale="72" fitToHeight="0" orientation="landscape" r:id="rId1"/>
  <headerFooter alignWithMargins="0"/>
  <rowBreaks count="2" manualBreakCount="2">
    <brk id="53" max="68" man="1"/>
    <brk id="78" max="68" man="1"/>
  </rowBreaks>
  <drawing r:id="rId2"/>
  <legacyDrawing r:id="rId3"/>
  <oleObjects>
    <mc:AlternateContent xmlns:mc="http://schemas.openxmlformats.org/markup-compatibility/2006">
      <mc:Choice Requires="x14">
        <oleObject progId="Equation.3" shapeId="2049" r:id="rId4">
          <objectPr defaultSize="0" autoPict="0" r:id="rId5">
            <anchor moveWithCells="1" sizeWithCells="1">
              <from>
                <xdr:col>1</xdr:col>
                <xdr:colOff>171450</xdr:colOff>
                <xdr:row>41</xdr:row>
                <xdr:rowOff>152400</xdr:rowOff>
              </from>
              <to>
                <xdr:col>17</xdr:col>
                <xdr:colOff>142875</xdr:colOff>
                <xdr:row>43</xdr:row>
                <xdr:rowOff>0</xdr:rowOff>
              </to>
            </anchor>
          </objectPr>
        </oleObject>
      </mc:Choice>
      <mc:Fallback>
        <oleObject progId="Equation.3" shapeId="2049" r:id="rId4"/>
      </mc:Fallback>
    </mc:AlternateContent>
    <mc:AlternateContent xmlns:mc="http://schemas.openxmlformats.org/markup-compatibility/2006">
      <mc:Choice Requires="x14">
        <oleObject progId="Equation.3" shapeId="2050" r:id="rId6">
          <objectPr defaultSize="0" autoPict="0" r:id="rId7">
            <anchor moveWithCells="1" sizeWithCells="1">
              <from>
                <xdr:col>1</xdr:col>
                <xdr:colOff>180975</xdr:colOff>
                <xdr:row>47</xdr:row>
                <xdr:rowOff>161925</xdr:rowOff>
              </from>
              <to>
                <xdr:col>15</xdr:col>
                <xdr:colOff>161925</xdr:colOff>
                <xdr:row>51</xdr:row>
                <xdr:rowOff>0</xdr:rowOff>
              </to>
            </anchor>
          </objectPr>
        </oleObject>
      </mc:Choice>
      <mc:Fallback>
        <oleObject progId="Equation.3" shapeId="2050" r:id="rId6"/>
      </mc:Fallback>
    </mc:AlternateContent>
    <mc:AlternateContent xmlns:mc="http://schemas.openxmlformats.org/markup-compatibility/2006">
      <mc:Choice Requires="x14">
        <oleObject progId="Equation.3" shapeId="2051" r:id="rId8">
          <objectPr defaultSize="0" autoPict="0" r:id="rId9">
            <anchor moveWithCells="1">
              <from>
                <xdr:col>26</xdr:col>
                <xdr:colOff>28575</xdr:colOff>
                <xdr:row>32</xdr:row>
                <xdr:rowOff>28575</xdr:rowOff>
              </from>
              <to>
                <xdr:col>29</xdr:col>
                <xdr:colOff>114300</xdr:colOff>
                <xdr:row>34</xdr:row>
                <xdr:rowOff>114300</xdr:rowOff>
              </to>
            </anchor>
          </objectPr>
        </oleObject>
      </mc:Choice>
      <mc:Fallback>
        <oleObject progId="Equation.3" shapeId="2051" r:id="rId8"/>
      </mc:Fallback>
    </mc:AlternateContent>
    <mc:AlternateContent xmlns:mc="http://schemas.openxmlformats.org/markup-compatibility/2006">
      <mc:Choice Requires="x14">
        <oleObject progId="Equation.3" shapeId="2052" r:id="rId10">
          <objectPr defaultSize="0" autoPict="0" r:id="rId11">
            <anchor moveWithCells="1" sizeWithCells="1">
              <from>
                <xdr:col>1</xdr:col>
                <xdr:colOff>190500</xdr:colOff>
                <xdr:row>53</xdr:row>
                <xdr:rowOff>295275</xdr:rowOff>
              </from>
              <to>
                <xdr:col>18</xdr:col>
                <xdr:colOff>47625</xdr:colOff>
                <xdr:row>56</xdr:row>
                <xdr:rowOff>238125</xdr:rowOff>
              </to>
            </anchor>
          </objectPr>
        </oleObject>
      </mc:Choice>
      <mc:Fallback>
        <oleObject progId="Equation.3" shapeId="2052" r:id="rId10"/>
      </mc:Fallback>
    </mc:AlternateContent>
    <mc:AlternateContent xmlns:mc="http://schemas.openxmlformats.org/markup-compatibility/2006">
      <mc:Choice Requires="x14">
        <oleObject progId="Equation.3" shapeId="2053" r:id="rId12">
          <objectPr defaultSize="0" autoPict="0" r:id="rId13">
            <anchor moveWithCells="1" sizeWithCells="1">
              <from>
                <xdr:col>1</xdr:col>
                <xdr:colOff>180975</xdr:colOff>
                <xdr:row>58</xdr:row>
                <xdr:rowOff>57150</xdr:rowOff>
              </from>
              <to>
                <xdr:col>7</xdr:col>
                <xdr:colOff>85725</xdr:colOff>
                <xdr:row>61</xdr:row>
                <xdr:rowOff>0</xdr:rowOff>
              </to>
            </anchor>
          </objectPr>
        </oleObject>
      </mc:Choice>
      <mc:Fallback>
        <oleObject progId="Equation.3" shapeId="2053" r:id="rId12"/>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103"/>
  <sheetViews>
    <sheetView topLeftCell="A8" zoomScale="78" zoomScaleNormal="78" workbookViewId="0">
      <selection activeCell="A100" sqref="A100"/>
    </sheetView>
  </sheetViews>
  <sheetFormatPr defaultRowHeight="12.75" x14ac:dyDescent="0.2"/>
  <cols>
    <col min="1" max="1" width="3.28515625" style="1" customWidth="1"/>
    <col min="2" max="2" width="3.42578125" style="1" customWidth="1"/>
    <col min="3" max="77" width="2.85546875" style="1" customWidth="1"/>
    <col min="78" max="78" width="3" style="1" hidden="1" customWidth="1"/>
    <col min="79" max="79" width="4.42578125" style="1" hidden="1" customWidth="1"/>
    <col min="80" max="80" width="2.28515625" style="1" customWidth="1"/>
    <col min="81" max="16384" width="9.140625" style="1"/>
  </cols>
  <sheetData>
    <row r="1" spans="1:64" ht="9" hidden="1" customHeight="1" x14ac:dyDescent="0.2"/>
    <row r="2" spans="1:64" ht="9" hidden="1" customHeight="1" x14ac:dyDescent="0.2">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row>
    <row r="3" spans="1:64" ht="9" hidden="1" customHeight="1" x14ac:dyDescent="0.2">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row>
    <row r="4" spans="1:64" ht="15.75" hidden="1" customHeight="1" x14ac:dyDescent="0.2">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row>
    <row r="5" spans="1:64" ht="9.75" hidden="1" customHeight="1" x14ac:dyDescent="0.2">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9.75" hidden="1" customHeight="1" x14ac:dyDescent="0.2">
      <c r="A6" s="134"/>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8.25" hidden="1" customHeight="1" x14ac:dyDescent="0.2">
      <c r="A7" s="134"/>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row>
    <row r="8" spans="1:64" ht="15.75" x14ac:dyDescent="0.2">
      <c r="A8" s="77" t="s">
        <v>20</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row>
    <row r="9" spans="1:64" ht="15.75" customHeight="1" x14ac:dyDescent="0.2">
      <c r="A9" s="77" t="s">
        <v>80</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row>
    <row r="10" spans="1:64" ht="6" customHeight="1" x14ac:dyDescent="0.2">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row>
    <row r="11" spans="1:64" ht="16.5" customHeight="1" x14ac:dyDescent="0.2">
      <c r="A11" s="9" t="s">
        <v>2</v>
      </c>
      <c r="B11" s="68" t="s">
        <v>74</v>
      </c>
      <c r="C11" s="69"/>
      <c r="D11" s="69"/>
      <c r="E11" s="69"/>
      <c r="F11" s="69"/>
      <c r="G11" s="69"/>
      <c r="H11" s="69"/>
      <c r="I11" s="69"/>
      <c r="J11" s="69"/>
      <c r="K11" s="69"/>
      <c r="L11" s="69"/>
      <c r="M11" s="10"/>
      <c r="N11" s="75" t="str">
        <f>КПК0210180!N83</f>
        <v>Чернівецька обласна державна адміністрація (обласна військова адміністрація)</v>
      </c>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11"/>
      <c r="AU11" s="68" t="s">
        <v>77</v>
      </c>
      <c r="AV11" s="69"/>
      <c r="AW11" s="69"/>
      <c r="AX11" s="69"/>
      <c r="AY11" s="69"/>
      <c r="AZ11" s="69"/>
      <c r="BA11" s="69"/>
      <c r="BB11" s="69"/>
      <c r="BC11" s="11"/>
      <c r="BD11" s="11"/>
      <c r="BE11" s="11"/>
      <c r="BF11" s="11"/>
      <c r="BG11" s="11"/>
      <c r="BH11" s="11"/>
      <c r="BI11" s="11"/>
      <c r="BJ11" s="11"/>
      <c r="BK11" s="11"/>
      <c r="BL11" s="11"/>
    </row>
    <row r="12" spans="1:64" ht="21.75" customHeight="1" x14ac:dyDescent="0.2">
      <c r="A12" s="12"/>
      <c r="B12" s="72" t="s">
        <v>8</v>
      </c>
      <c r="C12" s="72"/>
      <c r="D12" s="72"/>
      <c r="E12" s="72"/>
      <c r="F12" s="72"/>
      <c r="G12" s="72"/>
      <c r="H12" s="72"/>
      <c r="I12" s="72"/>
      <c r="J12" s="72"/>
      <c r="K12" s="72"/>
      <c r="L12" s="72"/>
      <c r="M12" s="12"/>
      <c r="N12" s="76" t="s">
        <v>9</v>
      </c>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12"/>
      <c r="AU12" s="72" t="s">
        <v>10</v>
      </c>
      <c r="AV12" s="72"/>
      <c r="AW12" s="72"/>
      <c r="AX12" s="72"/>
      <c r="AY12" s="72"/>
      <c r="AZ12" s="72"/>
      <c r="BA12" s="72"/>
      <c r="BB12" s="72"/>
      <c r="BC12" s="12"/>
      <c r="BD12" s="12"/>
      <c r="BE12" s="12"/>
      <c r="BF12" s="12"/>
      <c r="BG12" s="12"/>
      <c r="BH12" s="12"/>
      <c r="BI12" s="12"/>
      <c r="BJ12" s="12"/>
      <c r="BK12" s="12"/>
      <c r="BL12" s="12"/>
    </row>
    <row r="13" spans="1:64" ht="6" customHeight="1" x14ac:dyDescent="0.2">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13"/>
      <c r="BF13" s="13"/>
      <c r="BG13" s="13"/>
      <c r="BH13" s="13"/>
      <c r="BI13" s="13"/>
      <c r="BJ13" s="13"/>
      <c r="BK13" s="13"/>
      <c r="BL13" s="13"/>
    </row>
    <row r="14" spans="1:64" ht="27.95" customHeight="1" x14ac:dyDescent="0.2">
      <c r="A14" s="14" t="s">
        <v>6</v>
      </c>
      <c r="B14" s="68" t="s">
        <v>83</v>
      </c>
      <c r="C14" s="69"/>
      <c r="D14" s="69"/>
      <c r="E14" s="69"/>
      <c r="F14" s="69"/>
      <c r="G14" s="69"/>
      <c r="H14" s="69"/>
      <c r="I14" s="69"/>
      <c r="J14" s="69"/>
      <c r="K14" s="69"/>
      <c r="L14" s="69"/>
      <c r="M14" s="10"/>
      <c r="N14" s="75" t="str">
        <f>N11</f>
        <v>Чернівецька обласна державна адміністрація (обласна військова адміністрація)</v>
      </c>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11"/>
      <c r="AU14" s="68" t="s">
        <v>77</v>
      </c>
      <c r="AV14" s="69"/>
      <c r="AW14" s="69"/>
      <c r="AX14" s="69"/>
      <c r="AY14" s="69"/>
      <c r="AZ14" s="69"/>
      <c r="BA14" s="69"/>
      <c r="BB14" s="69"/>
      <c r="BC14" s="15"/>
      <c r="BD14" s="15"/>
      <c r="BE14" s="15"/>
      <c r="BF14" s="15"/>
      <c r="BG14" s="15"/>
      <c r="BH14" s="15"/>
      <c r="BI14" s="15"/>
      <c r="BJ14" s="15"/>
      <c r="BK14" s="15"/>
      <c r="BL14" s="16"/>
    </row>
    <row r="15" spans="1:64" ht="23.25" customHeight="1" x14ac:dyDescent="0.2">
      <c r="A15" s="17"/>
      <c r="B15" s="72" t="s">
        <v>8</v>
      </c>
      <c r="C15" s="72"/>
      <c r="D15" s="72"/>
      <c r="E15" s="72"/>
      <c r="F15" s="72"/>
      <c r="G15" s="72"/>
      <c r="H15" s="72"/>
      <c r="I15" s="72"/>
      <c r="J15" s="72"/>
      <c r="K15" s="72"/>
      <c r="L15" s="72"/>
      <c r="M15" s="12"/>
      <c r="N15" s="76" t="s">
        <v>11</v>
      </c>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12"/>
      <c r="AU15" s="72" t="s">
        <v>10</v>
      </c>
      <c r="AV15" s="72"/>
      <c r="AW15" s="72"/>
      <c r="AX15" s="72"/>
      <c r="AY15" s="72"/>
      <c r="AZ15" s="72"/>
      <c r="BA15" s="72"/>
      <c r="BB15" s="72"/>
      <c r="BC15" s="18"/>
      <c r="BD15" s="18"/>
      <c r="BE15" s="18"/>
      <c r="BF15" s="18"/>
      <c r="BG15" s="18"/>
      <c r="BH15" s="18"/>
      <c r="BI15" s="18"/>
      <c r="BJ15" s="18"/>
      <c r="BK15" s="19"/>
      <c r="BL15" s="18"/>
    </row>
    <row r="16" spans="1:64" ht="6.75"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row>
    <row r="17" spans="1:100" ht="20.25" customHeight="1" x14ac:dyDescent="0.2">
      <c r="A17" s="9" t="s">
        <v>7</v>
      </c>
      <c r="B17" s="68" t="s">
        <v>98</v>
      </c>
      <c r="C17" s="69"/>
      <c r="D17" s="69"/>
      <c r="E17" s="69"/>
      <c r="F17" s="69"/>
      <c r="G17" s="69"/>
      <c r="H17" s="69"/>
      <c r="I17" s="69"/>
      <c r="J17" s="69"/>
      <c r="K17" s="69"/>
      <c r="L17" s="69"/>
      <c r="M17"/>
      <c r="N17" s="68" t="s">
        <v>99</v>
      </c>
      <c r="O17" s="69"/>
      <c r="P17" s="69"/>
      <c r="Q17" s="69"/>
      <c r="R17" s="69"/>
      <c r="S17" s="69"/>
      <c r="T17" s="69"/>
      <c r="U17" s="69"/>
      <c r="V17" s="69"/>
      <c r="W17" s="69"/>
      <c r="X17" s="69"/>
      <c r="Y17" s="69"/>
      <c r="Z17" s="15"/>
      <c r="AA17" s="68" t="s">
        <v>100</v>
      </c>
      <c r="AB17" s="69"/>
      <c r="AC17" s="69"/>
      <c r="AD17" s="69"/>
      <c r="AE17" s="69"/>
      <c r="AF17" s="69"/>
      <c r="AG17" s="69"/>
      <c r="AH17" s="69"/>
      <c r="AI17" s="69"/>
      <c r="AJ17" s="15"/>
      <c r="AK17" s="70" t="s">
        <v>96</v>
      </c>
      <c r="AL17" s="71"/>
      <c r="AM17" s="71"/>
      <c r="AN17" s="71"/>
      <c r="AO17" s="71"/>
      <c r="AP17" s="71"/>
      <c r="AQ17" s="71"/>
      <c r="AR17" s="71"/>
      <c r="AS17" s="71"/>
      <c r="AT17" s="71"/>
      <c r="AU17" s="71"/>
      <c r="AV17" s="71"/>
      <c r="AW17" s="71"/>
      <c r="AX17" s="71"/>
      <c r="AY17" s="71"/>
      <c r="AZ17" s="71"/>
      <c r="BA17" s="71"/>
      <c r="BB17" s="71"/>
      <c r="BC17" s="71"/>
      <c r="BD17" s="15"/>
      <c r="BE17" s="68" t="s">
        <v>78</v>
      </c>
      <c r="BF17" s="69"/>
      <c r="BG17" s="69"/>
      <c r="BH17" s="69"/>
      <c r="BI17" s="69"/>
      <c r="BJ17" s="69"/>
      <c r="BK17" s="69"/>
      <c r="BL17" s="69"/>
    </row>
    <row r="18" spans="1:100" ht="23.25" customHeight="1" x14ac:dyDescent="0.2">
      <c r="A18"/>
      <c r="B18" s="72" t="s">
        <v>8</v>
      </c>
      <c r="C18" s="72"/>
      <c r="D18" s="72"/>
      <c r="E18" s="72"/>
      <c r="F18" s="72"/>
      <c r="G18" s="72"/>
      <c r="H18" s="72"/>
      <c r="I18" s="72"/>
      <c r="J18" s="72"/>
      <c r="K18" s="72"/>
      <c r="L18" s="72"/>
      <c r="M18"/>
      <c r="N18" s="72" t="s">
        <v>12</v>
      </c>
      <c r="O18" s="72"/>
      <c r="P18" s="72"/>
      <c r="Q18" s="72"/>
      <c r="R18" s="72"/>
      <c r="S18" s="72"/>
      <c r="T18" s="72"/>
      <c r="U18" s="72"/>
      <c r="V18" s="72"/>
      <c r="W18" s="72"/>
      <c r="X18" s="72"/>
      <c r="Y18" s="72"/>
      <c r="Z18" s="18"/>
      <c r="AA18" s="73" t="s">
        <v>13</v>
      </c>
      <c r="AB18" s="73"/>
      <c r="AC18" s="73"/>
      <c r="AD18" s="73"/>
      <c r="AE18" s="73"/>
      <c r="AF18" s="73"/>
      <c r="AG18" s="73"/>
      <c r="AH18" s="73"/>
      <c r="AI18" s="73"/>
      <c r="AJ18" s="18"/>
      <c r="AK18" s="74" t="s">
        <v>14</v>
      </c>
      <c r="AL18" s="74"/>
      <c r="AM18" s="74"/>
      <c r="AN18" s="74"/>
      <c r="AO18" s="74"/>
      <c r="AP18" s="74"/>
      <c r="AQ18" s="74"/>
      <c r="AR18" s="74"/>
      <c r="AS18" s="74"/>
      <c r="AT18" s="74"/>
      <c r="AU18" s="74"/>
      <c r="AV18" s="74"/>
      <c r="AW18" s="74"/>
      <c r="AX18" s="74"/>
      <c r="AY18" s="74"/>
      <c r="AZ18" s="74"/>
      <c r="BA18" s="74"/>
      <c r="BB18" s="74"/>
      <c r="BC18" s="74"/>
      <c r="BD18" s="18"/>
      <c r="BE18" s="72" t="s">
        <v>15</v>
      </c>
      <c r="BF18" s="72"/>
      <c r="BG18" s="72"/>
      <c r="BH18" s="72"/>
      <c r="BI18" s="72"/>
      <c r="BJ18" s="72"/>
      <c r="BK18" s="72"/>
      <c r="BL18" s="72"/>
    </row>
    <row r="20" spans="1:100" ht="15.75" customHeight="1" x14ac:dyDescent="0.2">
      <c r="A20" s="131" t="s">
        <v>68</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row>
    <row r="21" spans="1:100" ht="15" customHeight="1" x14ac:dyDescent="0.2">
      <c r="A21" s="132" t="s">
        <v>79</v>
      </c>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27"/>
      <c r="BJ21" s="27"/>
      <c r="BK21" s="27"/>
      <c r="BL21" s="27"/>
      <c r="BM21" s="27"/>
      <c r="BN21" s="27"/>
    </row>
    <row r="22" spans="1:100" ht="28.5" customHeight="1" x14ac:dyDescent="0.2">
      <c r="A22" s="67" t="s">
        <v>0</v>
      </c>
      <c r="B22" s="67"/>
      <c r="C22" s="67" t="s">
        <v>1</v>
      </c>
      <c r="D22" s="67"/>
      <c r="E22" s="67"/>
      <c r="F22" s="67"/>
      <c r="G22" s="67"/>
      <c r="H22" s="67"/>
      <c r="I22" s="67"/>
      <c r="J22" s="67"/>
      <c r="K22" s="67"/>
      <c r="L22" s="67"/>
      <c r="M22" s="67"/>
      <c r="N22" s="67"/>
      <c r="O22" s="67"/>
      <c r="P22" s="67"/>
      <c r="Q22" s="67"/>
      <c r="R22" s="67"/>
      <c r="S22" s="67"/>
      <c r="T22" s="67"/>
      <c r="U22" s="67"/>
      <c r="V22" s="67"/>
      <c r="W22" s="67"/>
      <c r="X22" s="67"/>
      <c r="Y22" s="67" t="s">
        <v>21</v>
      </c>
      <c r="Z22" s="67"/>
      <c r="AA22" s="67"/>
      <c r="AB22" s="67"/>
      <c r="AC22" s="67"/>
      <c r="AD22" s="67"/>
      <c r="AE22" s="67"/>
      <c r="AF22" s="67"/>
      <c r="AG22" s="67"/>
      <c r="AH22" s="67"/>
      <c r="AI22" s="67"/>
      <c r="AJ22" s="67"/>
      <c r="AK22" s="67"/>
      <c r="AL22" s="67"/>
      <c r="AM22" s="67"/>
      <c r="AN22" s="67"/>
      <c r="AO22" s="67"/>
      <c r="AP22" s="67"/>
      <c r="AQ22" s="67" t="s">
        <v>25</v>
      </c>
      <c r="AR22" s="126"/>
      <c r="AS22" s="126"/>
      <c r="AT22" s="126"/>
      <c r="AU22" s="126"/>
      <c r="AV22" s="126"/>
      <c r="AW22" s="126"/>
      <c r="AX22" s="126"/>
      <c r="AY22" s="126"/>
      <c r="AZ22" s="126"/>
      <c r="BA22" s="126"/>
      <c r="BB22" s="126"/>
      <c r="BC22" s="126"/>
      <c r="BD22" s="126"/>
      <c r="BE22" s="126"/>
      <c r="BF22" s="126"/>
      <c r="BG22" s="126"/>
      <c r="BH22" s="126"/>
    </row>
    <row r="23" spans="1:100" ht="31.5" customHeight="1" x14ac:dyDescent="0.2">
      <c r="A23" s="67"/>
      <c r="B23" s="67"/>
      <c r="C23" s="67"/>
      <c r="D23" s="67"/>
      <c r="E23" s="67"/>
      <c r="F23" s="67"/>
      <c r="G23" s="67"/>
      <c r="H23" s="67"/>
      <c r="I23" s="67"/>
      <c r="J23" s="67"/>
      <c r="K23" s="67"/>
      <c r="L23" s="67"/>
      <c r="M23" s="67"/>
      <c r="N23" s="67"/>
      <c r="O23" s="67"/>
      <c r="P23" s="67"/>
      <c r="Q23" s="67"/>
      <c r="R23" s="67"/>
      <c r="S23" s="67"/>
      <c r="T23" s="67"/>
      <c r="U23" s="67"/>
      <c r="V23" s="67"/>
      <c r="W23" s="67"/>
      <c r="X23" s="67"/>
      <c r="Y23" s="67" t="s">
        <v>22</v>
      </c>
      <c r="Z23" s="67"/>
      <c r="AA23" s="67"/>
      <c r="AB23" s="67"/>
      <c r="AC23" s="67"/>
      <c r="AD23" s="67"/>
      <c r="AE23" s="67" t="s">
        <v>23</v>
      </c>
      <c r="AF23" s="67"/>
      <c r="AG23" s="67"/>
      <c r="AH23" s="67"/>
      <c r="AI23" s="67"/>
      <c r="AJ23" s="67"/>
      <c r="AK23" s="67" t="s">
        <v>24</v>
      </c>
      <c r="AL23" s="67"/>
      <c r="AM23" s="67"/>
      <c r="AN23" s="67"/>
      <c r="AO23" s="67"/>
      <c r="AP23" s="67"/>
      <c r="AQ23" s="67" t="s">
        <v>22</v>
      </c>
      <c r="AR23" s="67"/>
      <c r="AS23" s="67"/>
      <c r="AT23" s="67"/>
      <c r="AU23" s="67"/>
      <c r="AV23" s="67"/>
      <c r="AW23" s="67" t="s">
        <v>23</v>
      </c>
      <c r="AX23" s="128"/>
      <c r="AY23" s="128"/>
      <c r="AZ23" s="128"/>
      <c r="BA23" s="128"/>
      <c r="BB23" s="128"/>
      <c r="BC23" s="129" t="s">
        <v>24</v>
      </c>
      <c r="BD23" s="125"/>
      <c r="BE23" s="125"/>
      <c r="BF23" s="125"/>
      <c r="BG23" s="125"/>
      <c r="BH23" s="125"/>
    </row>
    <row r="24" spans="1:100" ht="17.25" customHeight="1" x14ac:dyDescent="0.25">
      <c r="A24" s="67">
        <v>1</v>
      </c>
      <c r="B24" s="67"/>
      <c r="C24" s="67">
        <v>2</v>
      </c>
      <c r="D24" s="67"/>
      <c r="E24" s="67"/>
      <c r="F24" s="67"/>
      <c r="G24" s="67"/>
      <c r="H24" s="67"/>
      <c r="I24" s="67"/>
      <c r="J24" s="67"/>
      <c r="K24" s="67"/>
      <c r="L24" s="67"/>
      <c r="M24" s="67"/>
      <c r="N24" s="67"/>
      <c r="O24" s="67"/>
      <c r="P24" s="67"/>
      <c r="Q24" s="67"/>
      <c r="R24" s="67"/>
      <c r="S24" s="67"/>
      <c r="T24" s="67"/>
      <c r="U24" s="67"/>
      <c r="V24" s="67"/>
      <c r="W24" s="67"/>
      <c r="X24" s="67"/>
      <c r="Y24" s="67">
        <v>3</v>
      </c>
      <c r="Z24" s="67"/>
      <c r="AA24" s="67"/>
      <c r="AB24" s="67"/>
      <c r="AC24" s="67"/>
      <c r="AD24" s="67"/>
      <c r="AE24" s="67">
        <v>4</v>
      </c>
      <c r="AF24" s="67"/>
      <c r="AG24" s="67"/>
      <c r="AH24" s="67"/>
      <c r="AI24" s="67"/>
      <c r="AJ24" s="67"/>
      <c r="AK24" s="67">
        <v>5</v>
      </c>
      <c r="AL24" s="67"/>
      <c r="AM24" s="67"/>
      <c r="AN24" s="67"/>
      <c r="AO24" s="67"/>
      <c r="AP24" s="67"/>
      <c r="AQ24" s="67">
        <v>6</v>
      </c>
      <c r="AR24" s="67"/>
      <c r="AS24" s="67"/>
      <c r="AT24" s="67"/>
      <c r="AU24" s="67"/>
      <c r="AV24" s="67"/>
      <c r="AW24" s="67">
        <v>7</v>
      </c>
      <c r="AX24" s="126"/>
      <c r="AY24" s="126"/>
      <c r="AZ24" s="126"/>
      <c r="BA24" s="126"/>
      <c r="BB24" s="126"/>
      <c r="BC24" s="130">
        <v>8</v>
      </c>
      <c r="BD24" s="130"/>
      <c r="BE24" s="130"/>
      <c r="BF24" s="130"/>
      <c r="BG24" s="130"/>
      <c r="BH24" s="130"/>
    </row>
    <row r="25" spans="1:100" ht="17.25" customHeight="1" x14ac:dyDescent="0.2">
      <c r="A25" s="116" t="s">
        <v>26</v>
      </c>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8"/>
    </row>
    <row r="26" spans="1:100" ht="18" hidden="1" customHeight="1" x14ac:dyDescent="0.2">
      <c r="A26" s="119" t="s">
        <v>4</v>
      </c>
      <c r="B26" s="119"/>
      <c r="C26" s="120" t="s">
        <v>5</v>
      </c>
      <c r="D26" s="121"/>
      <c r="E26" s="121"/>
      <c r="F26" s="121"/>
      <c r="G26" s="121"/>
      <c r="H26" s="121"/>
      <c r="I26" s="121"/>
      <c r="J26" s="121"/>
      <c r="K26" s="121"/>
      <c r="L26" s="121"/>
      <c r="M26" s="121"/>
      <c r="N26" s="121"/>
      <c r="O26" s="121"/>
      <c r="P26" s="121"/>
      <c r="Q26" s="121"/>
      <c r="R26" s="121"/>
      <c r="S26" s="121"/>
      <c r="T26" s="121"/>
      <c r="U26" s="121"/>
      <c r="V26" s="121"/>
      <c r="W26" s="121"/>
      <c r="X26" s="121"/>
      <c r="Y26" s="127" t="s">
        <v>33</v>
      </c>
      <c r="Z26" s="127"/>
      <c r="AA26" s="127"/>
      <c r="AB26" s="127"/>
      <c r="AC26" s="127"/>
      <c r="AD26" s="127"/>
      <c r="AE26" s="122" t="s">
        <v>34</v>
      </c>
      <c r="AF26" s="123"/>
      <c r="AG26" s="123"/>
      <c r="AH26" s="123"/>
      <c r="AI26" s="123"/>
      <c r="AJ26" s="123"/>
      <c r="AK26" s="124" t="s">
        <v>42</v>
      </c>
      <c r="AL26" s="124"/>
      <c r="AM26" s="124"/>
      <c r="AN26" s="124"/>
      <c r="AO26" s="124"/>
      <c r="AP26" s="124"/>
      <c r="AQ26" s="122" t="s">
        <v>35</v>
      </c>
      <c r="AR26" s="125"/>
      <c r="AS26" s="125"/>
      <c r="AT26" s="125"/>
      <c r="AU26" s="125"/>
      <c r="AV26" s="125"/>
      <c r="AW26" s="122" t="s">
        <v>36</v>
      </c>
      <c r="AX26" s="126"/>
      <c r="AY26" s="126"/>
      <c r="AZ26" s="126"/>
      <c r="BA26" s="126"/>
      <c r="BB26" s="126"/>
      <c r="BC26" s="124" t="s">
        <v>42</v>
      </c>
      <c r="BD26" s="124"/>
      <c r="BE26" s="124"/>
      <c r="BF26" s="124"/>
      <c r="BG26" s="124"/>
      <c r="BH26" s="124"/>
      <c r="CA26" s="1" t="s">
        <v>37</v>
      </c>
    </row>
    <row r="27" spans="1:100" ht="38.25" customHeight="1" x14ac:dyDescent="0.2">
      <c r="A27" s="51"/>
      <c r="B27" s="51"/>
      <c r="C27" s="52" t="s">
        <v>94</v>
      </c>
      <c r="D27" s="53"/>
      <c r="E27" s="53"/>
      <c r="F27" s="53"/>
      <c r="G27" s="53"/>
      <c r="H27" s="53"/>
      <c r="I27" s="53"/>
      <c r="J27" s="53"/>
      <c r="K27" s="53"/>
      <c r="L27" s="53"/>
      <c r="M27" s="53"/>
      <c r="N27" s="53"/>
      <c r="O27" s="53"/>
      <c r="P27" s="53"/>
      <c r="Q27" s="53"/>
      <c r="R27" s="53"/>
      <c r="S27" s="53"/>
      <c r="T27" s="53"/>
      <c r="U27" s="53"/>
      <c r="V27" s="53"/>
      <c r="W27" s="53"/>
      <c r="X27" s="54"/>
      <c r="Y27" s="49">
        <v>0</v>
      </c>
      <c r="Z27" s="49"/>
      <c r="AA27" s="49"/>
      <c r="AB27" s="49"/>
      <c r="AC27" s="49"/>
      <c r="AD27" s="49"/>
      <c r="AE27" s="49">
        <v>0</v>
      </c>
      <c r="AF27" s="49"/>
      <c r="AG27" s="49"/>
      <c r="AH27" s="49"/>
      <c r="AI27" s="49"/>
      <c r="AJ27" s="49"/>
      <c r="AK27" s="50">
        <f>IF(Y27=0,0,AE27/Y27)</f>
        <v>0</v>
      </c>
      <c r="AL27" s="50"/>
      <c r="AM27" s="50"/>
      <c r="AN27" s="50"/>
      <c r="AO27" s="50"/>
      <c r="AP27" s="50"/>
      <c r="AQ27" s="49">
        <v>14646.27</v>
      </c>
      <c r="AR27" s="49"/>
      <c r="AS27" s="49"/>
      <c r="AT27" s="49"/>
      <c r="AU27" s="49"/>
      <c r="AV27" s="49"/>
      <c r="AW27" s="49">
        <v>14646.27</v>
      </c>
      <c r="AX27" s="49"/>
      <c r="AY27" s="49"/>
      <c r="AZ27" s="49"/>
      <c r="BA27" s="49"/>
      <c r="BB27" s="49"/>
      <c r="BC27" s="50">
        <f>IF(AQ27=0,0,AW27/AQ27)</f>
        <v>1</v>
      </c>
      <c r="BD27" s="50"/>
      <c r="BE27" s="50"/>
      <c r="BF27" s="50"/>
      <c r="BG27" s="50"/>
      <c r="BH27" s="50"/>
      <c r="CA27" s="1" t="s">
        <v>38</v>
      </c>
    </row>
    <row r="28" spans="1:100" ht="17.25" customHeight="1" x14ac:dyDescent="0.2">
      <c r="A28" s="116" t="s">
        <v>27</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8"/>
    </row>
    <row r="29" spans="1:100" ht="18" hidden="1" customHeight="1" x14ac:dyDescent="0.2">
      <c r="A29" s="119" t="s">
        <v>4</v>
      </c>
      <c r="B29" s="119"/>
      <c r="C29" s="120" t="s">
        <v>5</v>
      </c>
      <c r="D29" s="121"/>
      <c r="E29" s="121"/>
      <c r="F29" s="121"/>
      <c r="G29" s="121"/>
      <c r="H29" s="121"/>
      <c r="I29" s="121"/>
      <c r="J29" s="121"/>
      <c r="K29" s="121"/>
      <c r="L29" s="121"/>
      <c r="M29" s="121"/>
      <c r="N29" s="121"/>
      <c r="O29" s="121"/>
      <c r="P29" s="121"/>
      <c r="Q29" s="121"/>
      <c r="R29" s="121"/>
      <c r="S29" s="121"/>
      <c r="T29" s="121"/>
      <c r="U29" s="121"/>
      <c r="V29" s="121"/>
      <c r="W29" s="121"/>
      <c r="X29" s="121"/>
      <c r="Y29" s="122" t="s">
        <v>33</v>
      </c>
      <c r="Z29" s="123"/>
      <c r="AA29" s="123"/>
      <c r="AB29" s="123"/>
      <c r="AC29" s="123"/>
      <c r="AD29" s="123"/>
      <c r="AE29" s="122" t="s">
        <v>34</v>
      </c>
      <c r="AF29" s="123"/>
      <c r="AG29" s="123"/>
      <c r="AH29" s="123"/>
      <c r="AI29" s="123"/>
      <c r="AJ29" s="123"/>
      <c r="AK29" s="124" t="s">
        <v>42</v>
      </c>
      <c r="AL29" s="124"/>
      <c r="AM29" s="124"/>
      <c r="AN29" s="124"/>
      <c r="AO29" s="124"/>
      <c r="AP29" s="124"/>
      <c r="AQ29" s="122" t="s">
        <v>35</v>
      </c>
      <c r="AR29" s="125"/>
      <c r="AS29" s="125"/>
      <c r="AT29" s="125"/>
      <c r="AU29" s="125"/>
      <c r="AV29" s="125"/>
      <c r="AW29" s="122" t="s">
        <v>36</v>
      </c>
      <c r="AX29" s="126"/>
      <c r="AY29" s="126"/>
      <c r="AZ29" s="126"/>
      <c r="BA29" s="126"/>
      <c r="BB29" s="126"/>
      <c r="BC29" s="115" t="s">
        <v>42</v>
      </c>
      <c r="BD29" s="115"/>
      <c r="BE29" s="115"/>
      <c r="BF29" s="115"/>
      <c r="BG29" s="115"/>
      <c r="BH29" s="115"/>
      <c r="CA29" s="1" t="s">
        <v>39</v>
      </c>
    </row>
    <row r="30" spans="1:100" s="41" customFormat="1" ht="25.5" customHeight="1" x14ac:dyDescent="0.2">
      <c r="A30" s="51"/>
      <c r="B30" s="51"/>
      <c r="C30" s="52" t="s">
        <v>95</v>
      </c>
      <c r="D30" s="53"/>
      <c r="E30" s="53"/>
      <c r="F30" s="53"/>
      <c r="G30" s="53"/>
      <c r="H30" s="53"/>
      <c r="I30" s="53"/>
      <c r="J30" s="53"/>
      <c r="K30" s="53"/>
      <c r="L30" s="53"/>
      <c r="M30" s="53"/>
      <c r="N30" s="53"/>
      <c r="O30" s="53"/>
      <c r="P30" s="53"/>
      <c r="Q30" s="53"/>
      <c r="R30" s="53"/>
      <c r="S30" s="53"/>
      <c r="T30" s="53"/>
      <c r="U30" s="53"/>
      <c r="V30" s="53"/>
      <c r="W30" s="53"/>
      <c r="X30" s="54"/>
      <c r="Y30" s="49">
        <v>0</v>
      </c>
      <c r="Z30" s="49"/>
      <c r="AA30" s="49"/>
      <c r="AB30" s="49"/>
      <c r="AC30" s="49"/>
      <c r="AD30" s="49"/>
      <c r="AE30" s="49">
        <v>0</v>
      </c>
      <c r="AF30" s="49"/>
      <c r="AG30" s="49"/>
      <c r="AH30" s="49"/>
      <c r="AI30" s="49"/>
      <c r="AJ30" s="49"/>
      <c r="AK30" s="50">
        <f>IF(Y30=0,0,AE30/Y30)</f>
        <v>0</v>
      </c>
      <c r="AL30" s="50"/>
      <c r="AM30" s="50"/>
      <c r="AN30" s="50"/>
      <c r="AO30" s="50"/>
      <c r="AP30" s="50"/>
      <c r="AQ30" s="49">
        <v>10</v>
      </c>
      <c r="AR30" s="49"/>
      <c r="AS30" s="49"/>
      <c r="AT30" s="49"/>
      <c r="AU30" s="49"/>
      <c r="AV30" s="49"/>
      <c r="AW30" s="49">
        <v>10</v>
      </c>
      <c r="AX30" s="49"/>
      <c r="AY30" s="49"/>
      <c r="AZ30" s="49"/>
      <c r="BA30" s="49"/>
      <c r="BB30" s="49"/>
      <c r="BC30" s="50">
        <f>IF(AQ30=0,0,AW30/AQ30)</f>
        <v>1</v>
      </c>
      <c r="BD30" s="50"/>
      <c r="BE30" s="50"/>
      <c r="BF30" s="50"/>
      <c r="BG30" s="50"/>
      <c r="BH30" s="50"/>
      <c r="BI30" s="4"/>
      <c r="BJ30" s="4"/>
      <c r="BK30" s="4"/>
      <c r="BL30" s="4"/>
      <c r="BM30" s="4"/>
      <c r="BN30" s="4"/>
      <c r="BO30" s="4"/>
      <c r="BP30" s="4"/>
      <c r="BQ30" s="4"/>
      <c r="BR30" s="4"/>
      <c r="BS30" s="4"/>
      <c r="BT30" s="4"/>
      <c r="BU30" s="4"/>
      <c r="BV30" s="4"/>
      <c r="BW30" s="4"/>
      <c r="BX30" s="4"/>
      <c r="BY30" s="4"/>
      <c r="BZ30" s="4"/>
      <c r="CA30" s="4" t="s">
        <v>40</v>
      </c>
      <c r="CB30" s="4"/>
      <c r="CC30" s="4"/>
      <c r="CD30" s="4"/>
      <c r="CE30" s="4"/>
      <c r="CF30" s="4"/>
      <c r="CG30" s="4"/>
      <c r="CH30" s="4"/>
      <c r="CI30" s="4"/>
      <c r="CJ30" s="4"/>
      <c r="CK30" s="4"/>
      <c r="CL30" s="4"/>
      <c r="CM30" s="4"/>
      <c r="CN30" s="4"/>
      <c r="CO30" s="4"/>
      <c r="CP30" s="4"/>
      <c r="CQ30" s="4"/>
      <c r="CR30" s="4"/>
      <c r="CS30" s="4"/>
      <c r="CT30" s="4"/>
      <c r="CU30" s="4"/>
      <c r="CV30" s="4"/>
    </row>
    <row r="31" spans="1:100" s="4" customFormat="1" ht="15" customHeight="1" x14ac:dyDescent="0.2">
      <c r="AE31" s="30"/>
      <c r="AF31" s="30"/>
      <c r="AG31" s="30"/>
      <c r="AH31" s="30"/>
      <c r="AI31" s="30"/>
      <c r="AJ31" s="30"/>
      <c r="AK31" s="30"/>
      <c r="AL31" s="30"/>
      <c r="AM31" s="30"/>
      <c r="AN31" s="30"/>
      <c r="AO31" s="30"/>
      <c r="AP31" s="33"/>
      <c r="AQ31" s="34"/>
      <c r="AR31" s="31"/>
      <c r="AS31" s="31"/>
      <c r="AT31" s="31"/>
      <c r="AU31" s="31"/>
      <c r="AV31" s="31"/>
      <c r="AW31" s="32"/>
      <c r="AX31" s="35"/>
      <c r="AY31" s="35"/>
      <c r="AZ31" s="35"/>
      <c r="BA31" s="35"/>
      <c r="BB31" s="35"/>
      <c r="BC31" s="36"/>
      <c r="BD31" s="36"/>
      <c r="BE31" s="36"/>
      <c r="BF31" s="36"/>
      <c r="BG31" s="36"/>
      <c r="BH31" s="36"/>
    </row>
    <row r="32" spans="1:100" ht="15" customHeight="1" x14ac:dyDescent="0.2">
      <c r="A32" s="102" t="s">
        <v>41</v>
      </c>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32"/>
      <c r="AF32" s="31"/>
      <c r="AG32" s="31"/>
      <c r="AH32" s="31"/>
      <c r="AI32" s="31"/>
      <c r="AJ32" s="31"/>
      <c r="AK32" s="33"/>
      <c r="AL32" s="33"/>
      <c r="AM32" s="33"/>
      <c r="AN32" s="33"/>
      <c r="AO32" s="33"/>
      <c r="AP32" s="33"/>
      <c r="AQ32" s="34"/>
      <c r="AR32" s="31"/>
      <c r="AS32" s="31"/>
      <c r="AT32" s="31"/>
      <c r="AU32" s="31"/>
      <c r="AV32" s="31"/>
      <c r="AW32" s="32"/>
      <c r="AX32" s="35"/>
      <c r="AY32" s="35"/>
      <c r="AZ32" s="35"/>
      <c r="BA32" s="35"/>
      <c r="BB32" s="35"/>
      <c r="BC32" s="36"/>
      <c r="BD32" s="36"/>
      <c r="BE32" s="36"/>
      <c r="BF32" s="36"/>
      <c r="BG32" s="36"/>
      <c r="BH32" s="36"/>
    </row>
    <row r="33" spans="1:79" ht="15" customHeight="1" x14ac:dyDescent="0.2">
      <c r="A33" s="42"/>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32"/>
      <c r="AF33" s="31"/>
      <c r="AG33" s="31"/>
      <c r="AH33" s="31"/>
      <c r="AI33" s="31"/>
      <c r="AJ33" s="31"/>
      <c r="AK33" s="33"/>
      <c r="AL33" s="33"/>
      <c r="AM33" s="33"/>
      <c r="AN33" s="33"/>
      <c r="AO33" s="33"/>
      <c r="AP33" s="33"/>
      <c r="AQ33" s="34"/>
      <c r="AR33" s="31"/>
      <c r="AS33" s="31"/>
      <c r="AT33" s="31"/>
      <c r="AU33" s="31"/>
      <c r="AV33" s="31"/>
      <c r="AW33" s="32"/>
      <c r="AX33" s="35"/>
      <c r="AY33" s="35"/>
      <c r="AZ33" s="35"/>
      <c r="BA33" s="35"/>
      <c r="BB33" s="35"/>
      <c r="BC33" s="36"/>
      <c r="BD33" s="36"/>
      <c r="BE33" s="36"/>
      <c r="BF33" s="36"/>
      <c r="BG33" s="36"/>
      <c r="BH33" s="36"/>
    </row>
    <row r="34" spans="1:79" ht="15.75" customHeight="1" x14ac:dyDescent="0.2">
      <c r="A34" s="135" t="s">
        <v>101</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CA34" s="1" t="s">
        <v>53</v>
      </c>
    </row>
    <row r="35" spans="1:79" ht="9" customHeight="1" x14ac:dyDescent="0.2">
      <c r="A35" s="42"/>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32"/>
      <c r="AF35" s="31"/>
      <c r="AG35" s="31"/>
      <c r="AH35" s="31"/>
      <c r="AI35" s="31"/>
      <c r="AJ35" s="31"/>
      <c r="AK35" s="33"/>
      <c r="AL35" s="33"/>
      <c r="AM35" s="33"/>
      <c r="AN35" s="33"/>
      <c r="AO35" s="33"/>
      <c r="AP35" s="33"/>
      <c r="AQ35" s="34"/>
      <c r="AR35" s="31"/>
      <c r="AS35" s="31"/>
      <c r="AT35" s="31"/>
      <c r="AU35" s="31"/>
      <c r="AV35" s="31"/>
      <c r="AW35" s="32"/>
      <c r="AX35" s="35"/>
      <c r="AY35" s="35"/>
      <c r="AZ35" s="35"/>
      <c r="BA35" s="35"/>
      <c r="BB35" s="35"/>
      <c r="BC35" s="36"/>
      <c r="BD35" s="36"/>
      <c r="BE35" s="36"/>
      <c r="BF35" s="36"/>
      <c r="BG35" s="36"/>
      <c r="BH35" s="36"/>
      <c r="CA35" s="1" t="s">
        <v>53</v>
      </c>
    </row>
    <row r="36" spans="1:79" ht="15" customHeight="1" x14ac:dyDescent="0.25">
      <c r="A36" s="106"/>
      <c r="B36" s="107"/>
      <c r="C36" s="107"/>
      <c r="D36" s="107"/>
      <c r="E36" s="107"/>
      <c r="F36" s="107"/>
      <c r="G36" s="107"/>
      <c r="H36" s="107"/>
      <c r="I36" s="107"/>
      <c r="J36" s="107"/>
      <c r="K36" s="107"/>
      <c r="L36" s="107"/>
      <c r="M36" s="107"/>
      <c r="N36" s="107"/>
      <c r="O36" s="107"/>
      <c r="P36" s="107"/>
      <c r="Q36" s="107"/>
      <c r="R36" s="107"/>
      <c r="S36" s="107"/>
      <c r="T36" s="107"/>
      <c r="U36" s="107"/>
      <c r="V36" s="107"/>
      <c r="W36" s="107"/>
      <c r="X36" s="108"/>
      <c r="Y36" s="109" t="s">
        <v>45</v>
      </c>
      <c r="Z36" s="110"/>
      <c r="AA36" s="110"/>
      <c r="AB36" s="110"/>
      <c r="AC36" s="110"/>
      <c r="AD36" s="110"/>
      <c r="AE36" s="110"/>
      <c r="AF36" s="110"/>
      <c r="AG36" s="110"/>
      <c r="AH36" s="110"/>
      <c r="AI36" s="110"/>
      <c r="AJ36" s="110"/>
      <c r="AK36" s="111"/>
      <c r="AL36" s="112" t="s">
        <v>46</v>
      </c>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4"/>
      <c r="CA36" s="1" t="s">
        <v>53</v>
      </c>
    </row>
    <row r="37" spans="1:79" ht="15.75" customHeight="1" x14ac:dyDescent="0.2">
      <c r="A37" s="93" t="s">
        <v>47</v>
      </c>
      <c r="B37" s="94"/>
      <c r="C37" s="94"/>
      <c r="D37" s="94"/>
      <c r="E37" s="94"/>
      <c r="F37" s="94"/>
      <c r="G37" s="94"/>
      <c r="H37" s="94"/>
      <c r="I37" s="94"/>
      <c r="J37" s="94"/>
      <c r="K37" s="94"/>
      <c r="L37" s="94"/>
      <c r="M37" s="94"/>
      <c r="N37" s="94"/>
      <c r="O37" s="94"/>
      <c r="P37" s="94"/>
      <c r="Q37" s="94"/>
      <c r="R37" s="94"/>
      <c r="S37" s="94"/>
      <c r="T37" s="94"/>
      <c r="U37" s="94"/>
      <c r="V37" s="94"/>
      <c r="W37" s="94"/>
      <c r="X37" s="95"/>
      <c r="Y37" s="96" t="s">
        <v>50</v>
      </c>
      <c r="Z37" s="97"/>
      <c r="AA37" s="97"/>
      <c r="AB37" s="97"/>
      <c r="AC37" s="97"/>
      <c r="AD37" s="97"/>
      <c r="AE37" s="97"/>
      <c r="AF37" s="97"/>
      <c r="AG37" s="97"/>
      <c r="AH37" s="97"/>
      <c r="AI37" s="97"/>
      <c r="AJ37" s="97"/>
      <c r="AK37" s="98"/>
      <c r="AL37" s="99" t="s">
        <v>102</v>
      </c>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1"/>
      <c r="CA37" s="1" t="s">
        <v>53</v>
      </c>
    </row>
    <row r="38" spans="1:79" ht="15.75" customHeight="1" x14ac:dyDescent="0.2">
      <c r="A38" s="93" t="s">
        <v>48</v>
      </c>
      <c r="B38" s="94"/>
      <c r="C38" s="94"/>
      <c r="D38" s="94"/>
      <c r="E38" s="94"/>
      <c r="F38" s="94"/>
      <c r="G38" s="94"/>
      <c r="H38" s="94"/>
      <c r="I38" s="94"/>
      <c r="J38" s="94"/>
      <c r="K38" s="94"/>
      <c r="L38" s="94"/>
      <c r="M38" s="94"/>
      <c r="N38" s="94"/>
      <c r="O38" s="94"/>
      <c r="P38" s="94"/>
      <c r="Q38" s="94"/>
      <c r="R38" s="94"/>
      <c r="S38" s="94"/>
      <c r="T38" s="94"/>
      <c r="U38" s="94"/>
      <c r="V38" s="94"/>
      <c r="W38" s="94"/>
      <c r="X38" s="95"/>
      <c r="Y38" s="96" t="s">
        <v>51</v>
      </c>
      <c r="Z38" s="97"/>
      <c r="AA38" s="97"/>
      <c r="AB38" s="97"/>
      <c r="AC38" s="97"/>
      <c r="AD38" s="97"/>
      <c r="AE38" s="97"/>
      <c r="AF38" s="97"/>
      <c r="AG38" s="97"/>
      <c r="AH38" s="97"/>
      <c r="AI38" s="97"/>
      <c r="AJ38" s="97"/>
      <c r="AK38" s="98"/>
      <c r="AL38" s="99" t="s">
        <v>103</v>
      </c>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1"/>
      <c r="CA38" s="1" t="s">
        <v>53</v>
      </c>
    </row>
    <row r="39" spans="1:79" ht="15.75" customHeight="1" x14ac:dyDescent="0.2">
      <c r="A39" s="93" t="s">
        <v>49</v>
      </c>
      <c r="B39" s="94"/>
      <c r="C39" s="94"/>
      <c r="D39" s="94"/>
      <c r="E39" s="94"/>
      <c r="F39" s="94"/>
      <c r="G39" s="94"/>
      <c r="H39" s="94"/>
      <c r="I39" s="94"/>
      <c r="J39" s="94"/>
      <c r="K39" s="94"/>
      <c r="L39" s="94"/>
      <c r="M39" s="94"/>
      <c r="N39" s="94"/>
      <c r="O39" s="94"/>
      <c r="P39" s="94"/>
      <c r="Q39" s="94"/>
      <c r="R39" s="94"/>
      <c r="S39" s="94"/>
      <c r="T39" s="94"/>
      <c r="U39" s="94"/>
      <c r="V39" s="94"/>
      <c r="W39" s="94"/>
      <c r="X39" s="95"/>
      <c r="Y39" s="96" t="s">
        <v>52</v>
      </c>
      <c r="Z39" s="97"/>
      <c r="AA39" s="97"/>
      <c r="AB39" s="97"/>
      <c r="AC39" s="97"/>
      <c r="AD39" s="97"/>
      <c r="AE39" s="97"/>
      <c r="AF39" s="97"/>
      <c r="AG39" s="97"/>
      <c r="AH39" s="97"/>
      <c r="AI39" s="97"/>
      <c r="AJ39" s="97"/>
      <c r="AK39" s="98"/>
      <c r="AL39" s="99" t="s">
        <v>104</v>
      </c>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1"/>
      <c r="CA39" s="1" t="s">
        <v>53</v>
      </c>
    </row>
    <row r="40" spans="1:79" ht="15" customHeight="1" x14ac:dyDescent="0.2">
      <c r="A40" s="28"/>
      <c r="B40" s="28"/>
      <c r="C40" s="29"/>
      <c r="D40" s="30"/>
      <c r="E40" s="30"/>
      <c r="F40" s="30"/>
      <c r="G40" s="30"/>
      <c r="H40" s="30"/>
      <c r="I40" s="30"/>
      <c r="J40" s="30"/>
      <c r="K40" s="30"/>
      <c r="L40" s="30"/>
      <c r="M40" s="30"/>
      <c r="N40" s="30"/>
      <c r="O40" s="30"/>
      <c r="P40" s="30"/>
      <c r="Q40" s="30"/>
      <c r="R40" s="30"/>
      <c r="S40" s="30"/>
      <c r="T40" s="30"/>
      <c r="U40" s="30"/>
      <c r="V40" s="30"/>
      <c r="W40" s="30"/>
      <c r="X40" s="30"/>
      <c r="Y40" s="31"/>
      <c r="Z40" s="31"/>
      <c r="AA40" s="31"/>
      <c r="AB40" s="31"/>
      <c r="AC40" s="31"/>
      <c r="AD40" s="31"/>
      <c r="AE40" s="32"/>
      <c r="AF40" s="31"/>
      <c r="AG40" s="31"/>
      <c r="AH40" s="31"/>
      <c r="AI40" s="31"/>
      <c r="AJ40" s="31"/>
      <c r="AK40" s="33"/>
      <c r="AL40" s="33"/>
      <c r="AM40" s="33"/>
      <c r="AN40" s="33"/>
      <c r="AO40" s="33"/>
      <c r="AP40" s="33"/>
      <c r="AQ40" s="34"/>
      <c r="AR40" s="31"/>
      <c r="AS40" s="31"/>
      <c r="AT40" s="31"/>
      <c r="AU40" s="31"/>
      <c r="AV40" s="31"/>
      <c r="AW40" s="32"/>
      <c r="AX40" s="35"/>
      <c r="AY40" s="35"/>
      <c r="AZ40" s="35"/>
      <c r="BA40" s="35"/>
      <c r="BB40" s="35"/>
      <c r="BC40" s="36"/>
      <c r="BD40" s="36"/>
      <c r="BE40" s="36"/>
      <c r="BF40" s="36"/>
      <c r="BG40" s="36"/>
      <c r="BH40" s="36"/>
    </row>
    <row r="41" spans="1:79" s="37" customFormat="1" ht="15.75" x14ac:dyDescent="0.25">
      <c r="B41" s="37" t="s">
        <v>28</v>
      </c>
    </row>
    <row r="42" spans="1:79" s="37" customFormat="1" ht="48.75" customHeight="1" x14ac:dyDescent="0.25">
      <c r="B42"/>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row>
    <row r="43" spans="1:79" s="37" customFormat="1" ht="1.5" hidden="1" customHeight="1" x14ac:dyDescent="0.25"/>
    <row r="44" spans="1:79" s="37" customFormat="1" ht="1.5" hidden="1" customHeight="1" x14ac:dyDescent="0.25"/>
    <row r="45" spans="1:79" s="37" customFormat="1" ht="18.75" customHeight="1" x14ac:dyDescent="0.25">
      <c r="A45" s="86" t="s">
        <v>105</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row>
    <row r="46" spans="1:79" s="37" customFormat="1" ht="15.75" x14ac:dyDescent="0.25"/>
    <row r="47" spans="1:79" s="37" customFormat="1" ht="15.75" x14ac:dyDescent="0.25">
      <c r="B47" s="37" t="s">
        <v>29</v>
      </c>
    </row>
    <row r="48" spans="1:79" s="37" customFormat="1" ht="15.75" x14ac:dyDescent="0.25"/>
    <row r="49" spans="1:60" s="37" customFormat="1" ht="15.75" x14ac:dyDescent="0.25"/>
    <row r="50" spans="1:60" s="37" customFormat="1" ht="15.75" x14ac:dyDescent="0.25"/>
    <row r="51" spans="1:60" s="37" customFormat="1" ht="30.75" customHeight="1" x14ac:dyDescent="0.25">
      <c r="A51" s="86" t="s">
        <v>107</v>
      </c>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row>
    <row r="52" spans="1:60" s="37" customFormat="1" ht="15.75" x14ac:dyDescent="0.25"/>
    <row r="53" spans="1:60" s="37" customFormat="1" ht="24.75" customHeight="1" x14ac:dyDescent="0.25">
      <c r="B53" s="87" t="s">
        <v>30</v>
      </c>
      <c r="C53" s="87"/>
      <c r="D53" s="87"/>
      <c r="E53" s="87"/>
      <c r="F53" s="87"/>
      <c r="G53" s="87"/>
      <c r="H53" s="87"/>
      <c r="I53" s="87"/>
      <c r="J53" s="87"/>
      <c r="K53" s="87"/>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row>
    <row r="54" spans="1:60" s="37" customFormat="1" ht="15.75" x14ac:dyDescent="0.25"/>
    <row r="55" spans="1:60" s="37" customFormat="1" ht="15.75" x14ac:dyDescent="0.25"/>
    <row r="56" spans="1:60" s="37" customFormat="1" ht="22.5" customHeight="1" x14ac:dyDescent="0.25"/>
    <row r="57" spans="1:60" s="37" customFormat="1" ht="29.25" customHeight="1" x14ac:dyDescent="0.25">
      <c r="A57" s="86" t="s">
        <v>106</v>
      </c>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row>
    <row r="58" spans="1:60" s="37" customFormat="1" ht="15.75" x14ac:dyDescent="0.25"/>
    <row r="59" spans="1:60" s="37" customFormat="1" ht="15.75" x14ac:dyDescent="0.25"/>
    <row r="60" spans="1:60" s="37" customFormat="1" ht="15.75" x14ac:dyDescent="0.25"/>
    <row r="61" spans="1:60" s="37" customFormat="1" ht="15.75" x14ac:dyDescent="0.25">
      <c r="A61" s="89" t="s">
        <v>108</v>
      </c>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row>
    <row r="62" spans="1:60" s="37" customFormat="1" ht="15.75" x14ac:dyDescent="0.2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row>
    <row r="63" spans="1:60" s="37" customFormat="1" ht="15.75" x14ac:dyDescent="0.25">
      <c r="A63" s="91" t="s">
        <v>109</v>
      </c>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row>
    <row r="64" spans="1:60" s="37" customFormat="1" ht="19.5" customHeight="1" x14ac:dyDescent="0.25">
      <c r="C64" s="78" t="s">
        <v>44</v>
      </c>
      <c r="D64" s="79"/>
      <c r="E64" s="80" t="s">
        <v>110</v>
      </c>
      <c r="F64" s="81"/>
      <c r="G64" s="81"/>
      <c r="H64" s="81"/>
      <c r="I64" s="81"/>
      <c r="J64" s="81"/>
      <c r="K64" s="81"/>
      <c r="L64" s="81"/>
    </row>
    <row r="65" spans="1:78" s="39" customFormat="1" ht="17.25" customHeight="1" x14ac:dyDescent="0.2">
      <c r="B65" s="39" t="s">
        <v>31</v>
      </c>
    </row>
    <row r="66" spans="1:78" s="37" customFormat="1" ht="15.75" x14ac:dyDescent="0.25">
      <c r="E66" s="37" t="s">
        <v>32</v>
      </c>
    </row>
    <row r="67" spans="1:78" s="37" customFormat="1" ht="6" customHeight="1" x14ac:dyDescent="0.25"/>
    <row r="68" spans="1:78" s="37" customFormat="1" ht="15.75" x14ac:dyDescent="0.25">
      <c r="C68" s="82" t="s">
        <v>43</v>
      </c>
      <c r="D68" s="82"/>
      <c r="E68" s="83" t="s">
        <v>111</v>
      </c>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78" ht="15.75" x14ac:dyDescent="0.2">
      <c r="A69" s="22"/>
      <c r="B69" s="22"/>
      <c r="C69" s="23"/>
      <c r="D69" s="23"/>
      <c r="E69" s="23"/>
      <c r="F69" s="23"/>
      <c r="G69" s="23"/>
      <c r="H69" s="23"/>
      <c r="I69" s="23"/>
      <c r="J69" s="23"/>
      <c r="K69" s="23"/>
      <c r="L69" s="23"/>
      <c r="M69" s="23"/>
      <c r="N69" s="23"/>
      <c r="O69" s="23"/>
      <c r="P69" s="23"/>
      <c r="Q69" s="23"/>
      <c r="R69" s="23"/>
      <c r="S69" s="23"/>
      <c r="T69" s="23"/>
      <c r="U69" s="23"/>
      <c r="V69" s="23"/>
      <c r="W69" s="23"/>
      <c r="X69" s="23"/>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5"/>
      <c r="AY69" s="25"/>
      <c r="AZ69" s="25"/>
      <c r="BA69" s="25"/>
      <c r="BB69" s="25"/>
      <c r="BC69" s="25"/>
      <c r="BD69" s="25"/>
      <c r="BE69" s="25"/>
      <c r="BF69" s="25"/>
      <c r="BG69" s="25"/>
      <c r="BH69" s="25"/>
      <c r="BI69" s="25"/>
      <c r="BJ69" s="25"/>
      <c r="BK69" s="25"/>
      <c r="BL69" s="25"/>
      <c r="BM69" s="25"/>
      <c r="BN69" s="25"/>
      <c r="BO69" s="25"/>
      <c r="BP69" s="25"/>
      <c r="BQ69" s="25"/>
      <c r="BR69" s="5"/>
      <c r="BS69" s="5"/>
      <c r="BT69" s="5"/>
      <c r="BU69" s="5"/>
      <c r="BV69" s="5"/>
      <c r="BW69" s="5"/>
      <c r="BX69" s="5"/>
      <c r="BY69" s="5"/>
      <c r="BZ69" s="4"/>
    </row>
    <row r="70" spans="1:78" ht="15.75" x14ac:dyDescent="0.2">
      <c r="A70" s="22"/>
      <c r="B70" s="22"/>
      <c r="C70" s="23"/>
      <c r="D70" s="23"/>
      <c r="E70" s="23"/>
      <c r="F70" s="23"/>
      <c r="G70" s="23"/>
      <c r="H70" s="23"/>
      <c r="I70" s="23"/>
      <c r="J70" s="23"/>
      <c r="K70" s="23"/>
      <c r="L70" s="23"/>
      <c r="M70" s="23"/>
      <c r="N70" s="23"/>
      <c r="O70" s="23"/>
      <c r="P70" s="23"/>
      <c r="Q70" s="23"/>
      <c r="R70" s="23"/>
      <c r="S70" s="23"/>
      <c r="T70" s="23"/>
      <c r="U70" s="23"/>
      <c r="V70" s="23"/>
      <c r="W70" s="23"/>
      <c r="X70" s="23"/>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5"/>
      <c r="AY70" s="25"/>
      <c r="AZ70" s="25"/>
      <c r="BA70" s="25"/>
      <c r="BB70" s="25"/>
      <c r="BC70" s="25"/>
      <c r="BD70" s="25"/>
      <c r="BE70" s="25"/>
      <c r="BF70" s="25"/>
      <c r="BG70" s="25"/>
      <c r="BH70" s="25"/>
      <c r="BI70" s="25"/>
      <c r="BJ70" s="25"/>
      <c r="BK70" s="25"/>
      <c r="BL70" s="25"/>
      <c r="BM70" s="25"/>
      <c r="BN70" s="25"/>
      <c r="BO70" s="25"/>
      <c r="BP70" s="25"/>
      <c r="BQ70" s="25"/>
      <c r="BR70" s="5"/>
      <c r="BS70" s="5"/>
      <c r="BT70" s="5"/>
      <c r="BU70" s="5"/>
      <c r="BV70" s="5"/>
      <c r="BW70" s="5"/>
      <c r="BX70" s="5"/>
      <c r="BY70" s="5"/>
      <c r="BZ70" s="4"/>
    </row>
    <row r="71" spans="1:78" ht="31.5" customHeight="1" x14ac:dyDescent="0.2">
      <c r="A71" s="135" t="s">
        <v>97</v>
      </c>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row>
    <row r="72" spans="1:78" ht="15.75" x14ac:dyDescent="0.2">
      <c r="A72" s="22"/>
      <c r="B72" s="22"/>
      <c r="C72" s="23"/>
      <c r="D72" s="23"/>
      <c r="E72" s="23"/>
      <c r="F72" s="23"/>
      <c r="G72" s="23"/>
      <c r="H72" s="23"/>
      <c r="I72" s="23"/>
      <c r="J72" s="23"/>
      <c r="K72" s="23"/>
      <c r="L72" s="23"/>
      <c r="M72" s="23"/>
      <c r="N72" s="23"/>
      <c r="O72" s="23"/>
      <c r="P72" s="23"/>
      <c r="Q72" s="23"/>
      <c r="R72" s="23"/>
      <c r="S72" s="23"/>
      <c r="T72" s="23"/>
      <c r="U72" s="23"/>
      <c r="V72" s="23"/>
      <c r="W72" s="23"/>
      <c r="X72" s="23"/>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5"/>
      <c r="AY72" s="25"/>
      <c r="AZ72" s="25"/>
      <c r="BA72" s="25"/>
      <c r="BB72" s="25"/>
      <c r="BC72" s="25"/>
      <c r="BD72" s="25"/>
      <c r="BE72" s="25"/>
      <c r="BF72" s="25"/>
      <c r="BG72" s="25"/>
      <c r="BH72" s="25"/>
      <c r="BI72" s="25"/>
      <c r="BJ72" s="25"/>
      <c r="BK72" s="25"/>
      <c r="BL72" s="25"/>
      <c r="BM72" s="25"/>
      <c r="BN72" s="25"/>
      <c r="BO72" s="25"/>
      <c r="BP72" s="25"/>
      <c r="BQ72" s="25"/>
      <c r="BR72" s="5"/>
      <c r="BS72" s="5"/>
      <c r="BT72" s="5"/>
      <c r="BU72" s="5"/>
      <c r="BV72" s="5"/>
      <c r="BW72" s="5"/>
      <c r="BX72" s="5"/>
      <c r="BY72" s="5"/>
      <c r="BZ72" s="4"/>
    </row>
    <row r="73" spans="1:78" ht="15.95" customHeight="1" x14ac:dyDescent="0.2">
      <c r="A73" s="8"/>
      <c r="B73" s="8"/>
      <c r="C73" s="8"/>
      <c r="D73" s="8"/>
      <c r="E73" s="8"/>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row>
    <row r="74" spans="1:78" ht="12" customHeight="1" x14ac:dyDescent="0.2">
      <c r="A74" s="21" t="s">
        <v>19</v>
      </c>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row>
    <row r="75" spans="1:78" ht="12" customHeight="1" x14ac:dyDescent="0.2">
      <c r="A75" s="21" t="s">
        <v>16</v>
      </c>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78" s="21" customFormat="1" ht="12" customHeight="1" x14ac:dyDescent="0.2">
      <c r="A76" s="21" t="s">
        <v>17</v>
      </c>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row>
    <row r="77" spans="1:78" s="21" customFormat="1" ht="12" customHeight="1" x14ac:dyDescent="0.2">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row>
    <row r="78" spans="1:78" s="21" customFormat="1" ht="12" customHeight="1" x14ac:dyDescent="0.2">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85" t="s">
        <v>54</v>
      </c>
      <c r="BF78" s="85"/>
      <c r="BG78" s="85"/>
      <c r="BH78" s="85"/>
      <c r="BI78" s="85"/>
      <c r="BJ78" s="85"/>
      <c r="BK78" s="85"/>
      <c r="BL78" s="85"/>
    </row>
    <row r="79" spans="1:78" ht="15.75" x14ac:dyDescent="0.2">
      <c r="A79" s="77" t="s">
        <v>55</v>
      </c>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row>
    <row r="80" spans="1:78" ht="15.75" customHeight="1" x14ac:dyDescent="0.2">
      <c r="A80" s="77" t="s">
        <v>81</v>
      </c>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row>
    <row r="81" spans="1:79" ht="6"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spans="1:79" ht="27.95" customHeight="1" x14ac:dyDescent="0.2">
      <c r="A82" s="9" t="s">
        <v>2</v>
      </c>
      <c r="B82" s="68" t="s">
        <v>74</v>
      </c>
      <c r="C82" s="69"/>
      <c r="D82" s="69"/>
      <c r="E82" s="69"/>
      <c r="F82" s="69"/>
      <c r="G82" s="69"/>
      <c r="H82" s="69"/>
      <c r="I82" s="69"/>
      <c r="J82" s="69"/>
      <c r="K82" s="69"/>
      <c r="L82" s="69"/>
      <c r="M82" s="10"/>
      <c r="N82" s="75" t="str">
        <f>N14</f>
        <v>Чернівецька обласна державна адміністрація (обласна військова адміністрація)</v>
      </c>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11"/>
      <c r="AU82" s="68" t="s">
        <v>77</v>
      </c>
      <c r="AV82" s="69"/>
      <c r="AW82" s="69"/>
      <c r="AX82" s="69"/>
      <c r="AY82" s="69"/>
      <c r="AZ82" s="69"/>
      <c r="BA82" s="69"/>
      <c r="BB82" s="69"/>
      <c r="BC82" s="11"/>
      <c r="BD82" s="11"/>
      <c r="BE82" s="11"/>
      <c r="BF82" s="11"/>
      <c r="BG82" s="11"/>
      <c r="BH82" s="11"/>
      <c r="BI82" s="11"/>
      <c r="BJ82" s="11"/>
      <c r="BK82" s="11"/>
      <c r="BL82" s="11"/>
    </row>
    <row r="83" spans="1:79" ht="21.75" customHeight="1" x14ac:dyDescent="0.2">
      <c r="A83" s="12"/>
      <c r="B83" s="72" t="s">
        <v>8</v>
      </c>
      <c r="C83" s="72"/>
      <c r="D83" s="72"/>
      <c r="E83" s="72"/>
      <c r="F83" s="72"/>
      <c r="G83" s="72"/>
      <c r="H83" s="72"/>
      <c r="I83" s="72"/>
      <c r="J83" s="72"/>
      <c r="K83" s="72"/>
      <c r="L83" s="72"/>
      <c r="M83" s="12"/>
      <c r="N83" s="76" t="s">
        <v>9</v>
      </c>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12"/>
      <c r="AU83" s="72" t="s">
        <v>10</v>
      </c>
      <c r="AV83" s="72"/>
      <c r="AW83" s="72"/>
      <c r="AX83" s="72"/>
      <c r="AY83" s="72"/>
      <c r="AZ83" s="72"/>
      <c r="BA83" s="72"/>
      <c r="BB83" s="72"/>
      <c r="BC83" s="12"/>
      <c r="BD83" s="12"/>
      <c r="BE83" s="12"/>
      <c r="BF83" s="12"/>
      <c r="BG83" s="12"/>
      <c r="BH83" s="12"/>
      <c r="BI83" s="12"/>
      <c r="BJ83" s="12"/>
      <c r="BK83" s="12"/>
      <c r="BL83" s="12"/>
    </row>
    <row r="84" spans="1:79" ht="6"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s="13"/>
      <c r="BF84" s="13"/>
      <c r="BG84" s="13"/>
      <c r="BH84" s="13"/>
      <c r="BI84" s="13"/>
      <c r="BJ84" s="13"/>
      <c r="BK84" s="13"/>
      <c r="BL84" s="13"/>
    </row>
    <row r="85" spans="1:79" ht="27.95" customHeight="1" x14ac:dyDescent="0.2">
      <c r="A85" s="14" t="s">
        <v>6</v>
      </c>
      <c r="B85" s="68" t="s">
        <v>83</v>
      </c>
      <c r="C85" s="69"/>
      <c r="D85" s="69"/>
      <c r="E85" s="69"/>
      <c r="F85" s="69"/>
      <c r="G85" s="69"/>
      <c r="H85" s="69"/>
      <c r="I85" s="69"/>
      <c r="J85" s="69"/>
      <c r="K85" s="69"/>
      <c r="L85" s="69"/>
      <c r="M85" s="10"/>
      <c r="N85" s="75" t="str">
        <f>N82</f>
        <v>Чернівецька обласна державна адміністрація (обласна військова адміністрація)</v>
      </c>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11"/>
      <c r="AU85" s="68" t="s">
        <v>77</v>
      </c>
      <c r="AV85" s="69"/>
      <c r="AW85" s="69"/>
      <c r="AX85" s="69"/>
      <c r="AY85" s="69"/>
      <c r="AZ85" s="69"/>
      <c r="BA85" s="69"/>
      <c r="BB85" s="69"/>
      <c r="BC85" s="15"/>
      <c r="BD85" s="15"/>
      <c r="BE85" s="15"/>
      <c r="BF85" s="15"/>
      <c r="BG85" s="15"/>
      <c r="BH85" s="15"/>
      <c r="BI85" s="15"/>
      <c r="BJ85" s="15"/>
      <c r="BK85" s="15"/>
      <c r="BL85" s="16"/>
    </row>
    <row r="86" spans="1:79" ht="23.25" customHeight="1" x14ac:dyDescent="0.2">
      <c r="A86" s="17"/>
      <c r="B86" s="72" t="s">
        <v>8</v>
      </c>
      <c r="C86" s="72"/>
      <c r="D86" s="72"/>
      <c r="E86" s="72"/>
      <c r="F86" s="72"/>
      <c r="G86" s="72"/>
      <c r="H86" s="72"/>
      <c r="I86" s="72"/>
      <c r="J86" s="72"/>
      <c r="K86" s="72"/>
      <c r="L86" s="72"/>
      <c r="M86" s="12"/>
      <c r="N86" s="76" t="s">
        <v>11</v>
      </c>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12"/>
      <c r="AU86" s="72" t="s">
        <v>10</v>
      </c>
      <c r="AV86" s="72"/>
      <c r="AW86" s="72"/>
      <c r="AX86" s="72"/>
      <c r="AY86" s="72"/>
      <c r="AZ86" s="72"/>
      <c r="BA86" s="72"/>
      <c r="BB86" s="72"/>
      <c r="BC86" s="18"/>
      <c r="BD86" s="18"/>
      <c r="BE86" s="18"/>
      <c r="BF86" s="18"/>
      <c r="BG86" s="18"/>
      <c r="BH86" s="18"/>
      <c r="BI86" s="18"/>
      <c r="BJ86" s="18"/>
      <c r="BK86" s="19"/>
      <c r="BL86" s="18"/>
    </row>
    <row r="87" spans="1:79" ht="6.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row>
    <row r="88" spans="1:79" ht="20.25" customHeight="1" x14ac:dyDescent="0.2">
      <c r="A88" s="9" t="s">
        <v>7</v>
      </c>
      <c r="B88" s="68" t="s">
        <v>98</v>
      </c>
      <c r="C88" s="69"/>
      <c r="D88" s="69"/>
      <c r="E88" s="69"/>
      <c r="F88" s="69"/>
      <c r="G88" s="69"/>
      <c r="H88" s="69"/>
      <c r="I88" s="69"/>
      <c r="J88" s="69"/>
      <c r="K88" s="69"/>
      <c r="L88" s="69"/>
      <c r="M88"/>
      <c r="N88" s="68" t="s">
        <v>99</v>
      </c>
      <c r="O88" s="69"/>
      <c r="P88" s="69"/>
      <c r="Q88" s="69"/>
      <c r="R88" s="69"/>
      <c r="S88" s="69"/>
      <c r="T88" s="69"/>
      <c r="U88" s="69"/>
      <c r="V88" s="69"/>
      <c r="W88" s="69"/>
      <c r="X88" s="69"/>
      <c r="Y88" s="69"/>
      <c r="Z88" s="15"/>
      <c r="AA88" s="68" t="s">
        <v>100</v>
      </c>
      <c r="AB88" s="69"/>
      <c r="AC88" s="69"/>
      <c r="AD88" s="69"/>
      <c r="AE88" s="69"/>
      <c r="AF88" s="69"/>
      <c r="AG88" s="69"/>
      <c r="AH88" s="69"/>
      <c r="AI88" s="69"/>
      <c r="AJ88" s="15"/>
      <c r="AK88" s="70" t="s">
        <v>96</v>
      </c>
      <c r="AL88" s="71"/>
      <c r="AM88" s="71"/>
      <c r="AN88" s="71"/>
      <c r="AO88" s="71"/>
      <c r="AP88" s="71"/>
      <c r="AQ88" s="71"/>
      <c r="AR88" s="71"/>
      <c r="AS88" s="71"/>
      <c r="AT88" s="71"/>
      <c r="AU88" s="71"/>
      <c r="AV88" s="71"/>
      <c r="AW88" s="71"/>
      <c r="AX88" s="71"/>
      <c r="AY88" s="71"/>
      <c r="AZ88" s="71"/>
      <c r="BA88" s="71"/>
      <c r="BB88" s="71"/>
      <c r="BC88" s="71"/>
      <c r="BD88" s="15"/>
      <c r="BE88" s="68" t="s">
        <v>78</v>
      </c>
      <c r="BF88" s="69"/>
      <c r="BG88" s="69"/>
      <c r="BH88" s="69"/>
      <c r="BI88" s="69"/>
      <c r="BJ88" s="69"/>
      <c r="BK88" s="69"/>
      <c r="BL88" s="69"/>
    </row>
    <row r="89" spans="1:79" ht="23.25" customHeight="1" x14ac:dyDescent="0.2">
      <c r="A89"/>
      <c r="B89" s="72" t="s">
        <v>8</v>
      </c>
      <c r="C89" s="72"/>
      <c r="D89" s="72"/>
      <c r="E89" s="72"/>
      <c r="F89" s="72"/>
      <c r="G89" s="72"/>
      <c r="H89" s="72"/>
      <c r="I89" s="72"/>
      <c r="J89" s="72"/>
      <c r="K89" s="72"/>
      <c r="L89" s="72"/>
      <c r="M89"/>
      <c r="N89" s="72" t="s">
        <v>12</v>
      </c>
      <c r="O89" s="72"/>
      <c r="P89" s="72"/>
      <c r="Q89" s="72"/>
      <c r="R89" s="72"/>
      <c r="S89" s="72"/>
      <c r="T89" s="72"/>
      <c r="U89" s="72"/>
      <c r="V89" s="72"/>
      <c r="W89" s="72"/>
      <c r="X89" s="72"/>
      <c r="Y89" s="72"/>
      <c r="Z89" s="18"/>
      <c r="AA89" s="73" t="s">
        <v>13</v>
      </c>
      <c r="AB89" s="73"/>
      <c r="AC89" s="73"/>
      <c r="AD89" s="73"/>
      <c r="AE89" s="73"/>
      <c r="AF89" s="73"/>
      <c r="AG89" s="73"/>
      <c r="AH89" s="73"/>
      <c r="AI89" s="73"/>
      <c r="AJ89" s="18"/>
      <c r="AK89" s="74" t="s">
        <v>14</v>
      </c>
      <c r="AL89" s="74"/>
      <c r="AM89" s="74"/>
      <c r="AN89" s="74"/>
      <c r="AO89" s="74"/>
      <c r="AP89" s="74"/>
      <c r="AQ89" s="74"/>
      <c r="AR89" s="74"/>
      <c r="AS89" s="74"/>
      <c r="AT89" s="74"/>
      <c r="AU89" s="74"/>
      <c r="AV89" s="74"/>
      <c r="AW89" s="74"/>
      <c r="AX89" s="74"/>
      <c r="AY89" s="74"/>
      <c r="AZ89" s="74"/>
      <c r="BA89" s="74"/>
      <c r="BB89" s="74"/>
      <c r="BC89" s="74"/>
      <c r="BD89" s="18"/>
      <c r="BE89" s="72" t="s">
        <v>15</v>
      </c>
      <c r="BF89" s="72"/>
      <c r="BG89" s="72"/>
      <c r="BH89" s="72"/>
      <c r="BI89" s="72"/>
      <c r="BJ89" s="72"/>
      <c r="BK89" s="72"/>
      <c r="BL89" s="72"/>
    </row>
    <row r="90" spans="1:79" s="21" customFormat="1" ht="12" customHeight="1" x14ac:dyDescent="0.2">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row>
    <row r="91" spans="1:79" s="21" customFormat="1" ht="19.5" customHeight="1" x14ac:dyDescent="0.2">
      <c r="A91" s="9" t="s">
        <v>56</v>
      </c>
      <c r="B91" s="66" t="s">
        <v>57</v>
      </c>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row>
    <row r="92" spans="1:79" ht="28.5" customHeight="1" x14ac:dyDescent="0.2">
      <c r="A92" s="67" t="s">
        <v>0</v>
      </c>
      <c r="B92" s="67"/>
      <c r="C92" s="67" t="s">
        <v>58</v>
      </c>
      <c r="D92" s="67"/>
      <c r="E92" s="67"/>
      <c r="F92" s="67"/>
      <c r="G92" s="67"/>
      <c r="H92" s="67"/>
      <c r="I92" s="67"/>
      <c r="J92" s="67"/>
      <c r="K92" s="67"/>
      <c r="L92" s="67"/>
      <c r="M92" s="67"/>
      <c r="N92" s="67"/>
      <c r="O92" s="67"/>
      <c r="P92" s="67"/>
      <c r="Q92" s="67"/>
      <c r="R92" s="67"/>
      <c r="S92" s="67"/>
      <c r="T92" s="67"/>
      <c r="U92" s="67"/>
      <c r="V92" s="67"/>
      <c r="W92" s="67"/>
      <c r="X92" s="67"/>
      <c r="Y92" s="67" t="s">
        <v>59</v>
      </c>
      <c r="Z92" s="67"/>
      <c r="AA92" s="67"/>
      <c r="AB92" s="67"/>
      <c r="AC92" s="67"/>
      <c r="AD92" s="67"/>
      <c r="AE92" s="67"/>
      <c r="AF92" s="67"/>
      <c r="AG92" s="67"/>
      <c r="AH92" s="67"/>
      <c r="AI92" s="67"/>
      <c r="AJ92" s="67"/>
      <c r="AK92" s="67"/>
      <c r="AL92" s="67"/>
      <c r="AM92" s="67"/>
      <c r="AN92" s="67"/>
      <c r="AO92" s="67"/>
      <c r="AP92" s="67"/>
    </row>
    <row r="93" spans="1:79" ht="31.5" customHeight="1" x14ac:dyDescent="0.2">
      <c r="A93" s="67"/>
      <c r="B93" s="67"/>
      <c r="C93" s="67"/>
      <c r="D93" s="67"/>
      <c r="E93" s="67"/>
      <c r="F93" s="67"/>
      <c r="G93" s="67"/>
      <c r="H93" s="67"/>
      <c r="I93" s="67"/>
      <c r="J93" s="67"/>
      <c r="K93" s="67"/>
      <c r="L93" s="67"/>
      <c r="M93" s="67"/>
      <c r="N93" s="67"/>
      <c r="O93" s="67"/>
      <c r="P93" s="67"/>
      <c r="Q93" s="67"/>
      <c r="R93" s="67"/>
      <c r="S93" s="67"/>
      <c r="T93" s="67"/>
      <c r="U93" s="67"/>
      <c r="V93" s="67"/>
      <c r="W93" s="67"/>
      <c r="X93" s="67"/>
      <c r="Y93" s="67" t="s">
        <v>60</v>
      </c>
      <c r="Z93" s="67"/>
      <c r="AA93" s="67"/>
      <c r="AB93" s="67"/>
      <c r="AC93" s="67"/>
      <c r="AD93" s="67"/>
      <c r="AE93" s="67" t="s">
        <v>61</v>
      </c>
      <c r="AF93" s="67"/>
      <c r="AG93" s="67"/>
      <c r="AH93" s="67"/>
      <c r="AI93" s="67"/>
      <c r="AJ93" s="67"/>
      <c r="AK93" s="67" t="s">
        <v>62</v>
      </c>
      <c r="AL93" s="67"/>
      <c r="AM93" s="67"/>
      <c r="AN93" s="67"/>
      <c r="AO93" s="67"/>
      <c r="AP93" s="67"/>
    </row>
    <row r="94" spans="1:79" ht="17.25" customHeight="1" x14ac:dyDescent="0.2">
      <c r="A94" s="67">
        <v>1</v>
      </c>
      <c r="B94" s="67"/>
      <c r="C94" s="67">
        <v>2</v>
      </c>
      <c r="D94" s="67"/>
      <c r="E94" s="67"/>
      <c r="F94" s="67"/>
      <c r="G94" s="67"/>
      <c r="H94" s="67"/>
      <c r="I94" s="67"/>
      <c r="J94" s="67"/>
      <c r="K94" s="67"/>
      <c r="L94" s="67"/>
      <c r="M94" s="67"/>
      <c r="N94" s="67"/>
      <c r="O94" s="67"/>
      <c r="P94" s="67"/>
      <c r="Q94" s="67"/>
      <c r="R94" s="67"/>
      <c r="S94" s="67"/>
      <c r="T94" s="67"/>
      <c r="U94" s="67"/>
      <c r="V94" s="67"/>
      <c r="W94" s="67"/>
      <c r="X94" s="67"/>
      <c r="Y94" s="67">
        <v>3</v>
      </c>
      <c r="Z94" s="67"/>
      <c r="AA94" s="67"/>
      <c r="AB94" s="67"/>
      <c r="AC94" s="67"/>
      <c r="AD94" s="67"/>
      <c r="AE94" s="67">
        <v>4</v>
      </c>
      <c r="AF94" s="67"/>
      <c r="AG94" s="67"/>
      <c r="AH94" s="67"/>
      <c r="AI94" s="67"/>
      <c r="AJ94" s="67"/>
      <c r="AK94" s="67">
        <v>5</v>
      </c>
      <c r="AL94" s="67"/>
      <c r="AM94" s="67"/>
      <c r="AN94" s="67"/>
      <c r="AO94" s="67"/>
      <c r="AP94" s="67"/>
    </row>
    <row r="95" spans="1:79" s="21" customFormat="1" ht="17.25" hidden="1" customHeight="1" x14ac:dyDescent="0.2">
      <c r="A95" s="67" t="s">
        <v>4</v>
      </c>
      <c r="B95" s="67"/>
      <c r="C95" s="67" t="s">
        <v>5</v>
      </c>
      <c r="D95" s="67"/>
      <c r="E95" s="67"/>
      <c r="F95" s="67"/>
      <c r="G95" s="67"/>
      <c r="H95" s="67"/>
      <c r="I95" s="67"/>
      <c r="J95" s="67"/>
      <c r="K95" s="67"/>
      <c r="L95" s="67"/>
      <c r="M95" s="67"/>
      <c r="N95" s="67"/>
      <c r="O95" s="67"/>
      <c r="P95" s="67"/>
      <c r="Q95" s="67"/>
      <c r="R95" s="67"/>
      <c r="S95" s="67"/>
      <c r="T95" s="67"/>
      <c r="U95" s="67"/>
      <c r="V95" s="67"/>
      <c r="W95" s="67"/>
      <c r="X95" s="67"/>
      <c r="Y95" s="67" t="s">
        <v>33</v>
      </c>
      <c r="Z95" s="67"/>
      <c r="AA95" s="67"/>
      <c r="AB95" s="67"/>
      <c r="AC95" s="67"/>
      <c r="AD95" s="67"/>
      <c r="AE95" s="67" t="s">
        <v>34</v>
      </c>
      <c r="AF95" s="67"/>
      <c r="AG95" s="67"/>
      <c r="AH95" s="67"/>
      <c r="AI95" s="67"/>
      <c r="AJ95" s="67"/>
      <c r="AK95" s="67" t="s">
        <v>63</v>
      </c>
      <c r="AL95" s="67"/>
      <c r="AM95" s="67"/>
      <c r="AN95" s="67"/>
      <c r="AO95" s="67"/>
      <c r="AP95" s="67"/>
      <c r="AQ95" s="26"/>
      <c r="AR95" s="26"/>
      <c r="AS95" s="26"/>
      <c r="AT95" s="26"/>
      <c r="AU95" s="26"/>
      <c r="AV95" s="26"/>
      <c r="AW95" s="26"/>
      <c r="AX95" s="26"/>
      <c r="AY95" s="26"/>
      <c r="AZ95" s="26"/>
      <c r="BA95" s="26"/>
      <c r="BB95" s="26"/>
      <c r="BC95" s="26"/>
      <c r="BD95" s="26"/>
      <c r="BE95" s="26"/>
      <c r="BF95" s="26"/>
      <c r="BG95" s="26"/>
      <c r="BH95" s="26"/>
      <c r="BI95" s="26"/>
      <c r="BJ95" s="26"/>
      <c r="BK95" s="26"/>
      <c r="BL95" s="26"/>
      <c r="CA95" s="21" t="s">
        <v>66</v>
      </c>
    </row>
    <row r="96" spans="1:79" s="47" customFormat="1" ht="15.75" customHeight="1" x14ac:dyDescent="0.15">
      <c r="A96" s="62">
        <v>1</v>
      </c>
      <c r="B96" s="62"/>
      <c r="C96" s="63" t="s">
        <v>96</v>
      </c>
      <c r="D96" s="64"/>
      <c r="E96" s="64"/>
      <c r="F96" s="64"/>
      <c r="G96" s="64"/>
      <c r="H96" s="64"/>
      <c r="I96" s="64"/>
      <c r="J96" s="64"/>
      <c r="K96" s="64"/>
      <c r="L96" s="64"/>
      <c r="M96" s="64"/>
      <c r="N96" s="64"/>
      <c r="O96" s="64"/>
      <c r="P96" s="64"/>
      <c r="Q96" s="64"/>
      <c r="R96" s="64"/>
      <c r="S96" s="64"/>
      <c r="T96" s="64"/>
      <c r="U96" s="64"/>
      <c r="V96" s="64"/>
      <c r="W96" s="64"/>
      <c r="X96" s="65"/>
      <c r="Y96" s="62">
        <v>200</v>
      </c>
      <c r="Z96" s="62"/>
      <c r="AA96" s="62"/>
      <c r="AB96" s="62"/>
      <c r="AC96" s="62"/>
      <c r="AD96" s="62"/>
      <c r="AE96" s="62">
        <v>0</v>
      </c>
      <c r="AF96" s="62"/>
      <c r="AG96" s="62"/>
      <c r="AH96" s="62"/>
      <c r="AI96" s="62"/>
      <c r="AJ96" s="62"/>
      <c r="AK96" s="62">
        <v>0</v>
      </c>
      <c r="AL96" s="62"/>
      <c r="AM96" s="62"/>
      <c r="AN96" s="62"/>
      <c r="AO96" s="62"/>
      <c r="AP96" s="62"/>
      <c r="AQ96" s="26"/>
      <c r="AR96" s="26"/>
      <c r="AS96" s="26"/>
      <c r="AT96" s="26"/>
      <c r="AU96" s="26"/>
      <c r="AV96" s="26"/>
      <c r="AW96" s="26"/>
      <c r="AX96" s="26"/>
      <c r="AY96" s="26"/>
      <c r="AZ96" s="26"/>
      <c r="BA96" s="26"/>
      <c r="BB96" s="26"/>
      <c r="BC96" s="26"/>
      <c r="BD96" s="26"/>
      <c r="BE96" s="26"/>
      <c r="BF96" s="26"/>
      <c r="BG96" s="26"/>
      <c r="BH96" s="26"/>
      <c r="BI96" s="26"/>
      <c r="BJ96" s="26"/>
      <c r="BK96" s="26"/>
      <c r="BL96" s="26"/>
      <c r="CA96" s="47" t="s">
        <v>67</v>
      </c>
    </row>
    <row r="97" spans="1:64" s="21" customFormat="1" ht="12" customHeight="1" x14ac:dyDescent="0.2">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row>
    <row r="98" spans="1:64" s="21" customFormat="1" ht="19.5" customHeight="1" x14ac:dyDescent="0.2">
      <c r="A98" s="9" t="s">
        <v>64</v>
      </c>
      <c r="B98" s="66" t="s">
        <v>65</v>
      </c>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row>
    <row r="99" spans="1:64" ht="15.95" customHeight="1" x14ac:dyDescent="0.2">
      <c r="A99" s="55"/>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row>
    <row r="100" spans="1:64" s="21" customFormat="1" ht="12" customHeight="1" x14ac:dyDescent="0.2">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row>
    <row r="101" spans="1:64" ht="15.95" customHeight="1" x14ac:dyDescent="0.25">
      <c r="A101" s="20"/>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row>
    <row r="102" spans="1:64" ht="42" customHeight="1" x14ac:dyDescent="0.25">
      <c r="A102" s="57" t="s">
        <v>75</v>
      </c>
      <c r="B102" s="56"/>
      <c r="C102" s="56"/>
      <c r="D102" s="56"/>
      <c r="E102" s="56"/>
      <c r="F102" s="56"/>
      <c r="G102" s="56"/>
      <c r="H102" s="56"/>
      <c r="I102" s="56"/>
      <c r="J102" s="56"/>
      <c r="K102" s="56"/>
      <c r="L102" s="56"/>
      <c r="M102" s="56"/>
      <c r="N102" s="56"/>
      <c r="O102" s="56"/>
      <c r="P102" s="56"/>
      <c r="Q102" s="56"/>
      <c r="R102" s="56"/>
      <c r="S102" s="56"/>
      <c r="T102" s="56"/>
      <c r="U102" s="56"/>
      <c r="V102" s="56"/>
      <c r="W102" s="58"/>
      <c r="X102" s="58"/>
      <c r="Y102" s="58"/>
      <c r="Z102" s="58"/>
      <c r="AA102" s="58"/>
      <c r="AB102" s="58"/>
      <c r="AC102" s="58"/>
      <c r="AD102" s="58"/>
      <c r="AE102" s="58"/>
      <c r="AF102" s="58"/>
      <c r="AG102" s="58"/>
      <c r="AH102" s="58"/>
      <c r="AI102" s="58"/>
      <c r="AJ102" s="58"/>
      <c r="AK102" s="58"/>
      <c r="AL102" s="58"/>
      <c r="AM102" s="58"/>
      <c r="AN102" s="2"/>
      <c r="AO102" s="2"/>
      <c r="AP102" s="59" t="s">
        <v>76</v>
      </c>
      <c r="AQ102" s="60"/>
      <c r="AR102" s="60"/>
      <c r="AS102" s="60"/>
      <c r="AT102" s="60"/>
      <c r="AU102" s="60"/>
      <c r="AV102" s="60"/>
      <c r="AW102" s="60"/>
      <c r="AX102" s="60"/>
      <c r="AY102" s="60"/>
      <c r="AZ102" s="60"/>
      <c r="BA102" s="60"/>
      <c r="BB102" s="60"/>
      <c r="BC102" s="60"/>
      <c r="BD102" s="60"/>
      <c r="BE102" s="60"/>
      <c r="BF102" s="60"/>
      <c r="BG102" s="60"/>
      <c r="BH102" s="60"/>
    </row>
    <row r="103" spans="1:64" x14ac:dyDescent="0.2">
      <c r="W103" s="61" t="s">
        <v>3</v>
      </c>
      <c r="X103" s="61"/>
      <c r="Y103" s="61"/>
      <c r="Z103" s="61"/>
      <c r="AA103" s="61"/>
      <c r="AB103" s="61"/>
      <c r="AC103" s="61"/>
      <c r="AD103" s="61"/>
      <c r="AE103" s="61"/>
      <c r="AF103" s="61"/>
      <c r="AG103" s="61"/>
      <c r="AH103" s="61"/>
      <c r="AI103" s="61"/>
      <c r="AJ103" s="61"/>
      <c r="AK103" s="61"/>
      <c r="AL103" s="61"/>
      <c r="AM103" s="61"/>
      <c r="AN103" s="3"/>
      <c r="AO103" s="3"/>
      <c r="AP103" s="61" t="s">
        <v>18</v>
      </c>
      <c r="AQ103" s="61"/>
      <c r="AR103" s="61"/>
      <c r="AS103" s="61"/>
      <c r="AT103" s="61"/>
      <c r="AU103" s="61"/>
      <c r="AV103" s="61"/>
      <c r="AW103" s="61"/>
      <c r="AX103" s="61"/>
      <c r="AY103" s="61"/>
      <c r="AZ103" s="61"/>
      <c r="BA103" s="61"/>
      <c r="BB103" s="61"/>
      <c r="BC103" s="61"/>
      <c r="BD103" s="61"/>
      <c r="BE103" s="61"/>
      <c r="BF103" s="61"/>
      <c r="BG103" s="61"/>
      <c r="BH103" s="61"/>
    </row>
  </sheetData>
  <mergeCells count="161">
    <mergeCell ref="AO2:BL4"/>
    <mergeCell ref="A5:BL5"/>
    <mergeCell ref="A6:BL6"/>
    <mergeCell ref="A7:BL7"/>
    <mergeCell ref="A8:BL8"/>
    <mergeCell ref="A9:BL9"/>
    <mergeCell ref="B14:L14"/>
    <mergeCell ref="N14:AS14"/>
    <mergeCell ref="AU14:BB14"/>
    <mergeCell ref="B15:L15"/>
    <mergeCell ref="N15:AS15"/>
    <mergeCell ref="AU15:BB15"/>
    <mergeCell ref="B11:L11"/>
    <mergeCell ref="N11:AS11"/>
    <mergeCell ref="AU11:BB11"/>
    <mergeCell ref="B12:L12"/>
    <mergeCell ref="N12:AS12"/>
    <mergeCell ref="AU12:BB12"/>
    <mergeCell ref="B17:L17"/>
    <mergeCell ref="N17:Y17"/>
    <mergeCell ref="AA17:AI17"/>
    <mergeCell ref="AK17:BC17"/>
    <mergeCell ref="BE17:BL17"/>
    <mergeCell ref="B18:L18"/>
    <mergeCell ref="N18:Y18"/>
    <mergeCell ref="AA18:AI18"/>
    <mergeCell ref="AK18:BC18"/>
    <mergeCell ref="BE18:BL18"/>
    <mergeCell ref="A20:BN20"/>
    <mergeCell ref="A21:BH21"/>
    <mergeCell ref="A22:B23"/>
    <mergeCell ref="C22:X23"/>
    <mergeCell ref="Y22:AP22"/>
    <mergeCell ref="AQ22:BH22"/>
    <mergeCell ref="Y23:AD23"/>
    <mergeCell ref="AE23:AJ23"/>
    <mergeCell ref="AK23:AP23"/>
    <mergeCell ref="AQ23:AV23"/>
    <mergeCell ref="AW23:BB23"/>
    <mergeCell ref="BC23:BH23"/>
    <mergeCell ref="A24:B24"/>
    <mergeCell ref="C24:X24"/>
    <mergeCell ref="Y24:AD24"/>
    <mergeCell ref="AE24:AJ24"/>
    <mergeCell ref="AK24:AP24"/>
    <mergeCell ref="AQ24:AV24"/>
    <mergeCell ref="AW24:BB24"/>
    <mergeCell ref="BC24:BH24"/>
    <mergeCell ref="A25:BH25"/>
    <mergeCell ref="A26:B26"/>
    <mergeCell ref="C26:X26"/>
    <mergeCell ref="Y26:AD26"/>
    <mergeCell ref="AE26:AJ26"/>
    <mergeCell ref="AK26:AP26"/>
    <mergeCell ref="AQ26:AV26"/>
    <mergeCell ref="AW26:BB26"/>
    <mergeCell ref="BC26:BH26"/>
    <mergeCell ref="AW27:BB27"/>
    <mergeCell ref="BC27:BH27"/>
    <mergeCell ref="A28:BH28"/>
    <mergeCell ref="A29:B29"/>
    <mergeCell ref="C29:X29"/>
    <mergeCell ref="Y29:AD29"/>
    <mergeCell ref="AE29:AJ29"/>
    <mergeCell ref="AK29:AP29"/>
    <mergeCell ref="AQ29:AV29"/>
    <mergeCell ref="AW29:BB29"/>
    <mergeCell ref="A27:B27"/>
    <mergeCell ref="C27:X27"/>
    <mergeCell ref="Y27:AD27"/>
    <mergeCell ref="AE27:AJ27"/>
    <mergeCell ref="AK27:AP27"/>
    <mergeCell ref="AQ27:AV27"/>
    <mergeCell ref="A32:AD32"/>
    <mergeCell ref="A34:BL34"/>
    <mergeCell ref="A36:X36"/>
    <mergeCell ref="Y36:AK36"/>
    <mergeCell ref="AL36:BH36"/>
    <mergeCell ref="A37:X37"/>
    <mergeCell ref="Y37:AK37"/>
    <mergeCell ref="AL37:BH37"/>
    <mergeCell ref="BC29:BH29"/>
    <mergeCell ref="A30:B30"/>
    <mergeCell ref="C30:X30"/>
    <mergeCell ref="Y30:AD30"/>
    <mergeCell ref="AE30:AJ30"/>
    <mergeCell ref="AK30:AP30"/>
    <mergeCell ref="AQ30:AV30"/>
    <mergeCell ref="AW30:BB30"/>
    <mergeCell ref="BC30:BH30"/>
    <mergeCell ref="A45:BH45"/>
    <mergeCell ref="A51:BH51"/>
    <mergeCell ref="B53:AW53"/>
    <mergeCell ref="A57:BH57"/>
    <mergeCell ref="A61:BH61"/>
    <mergeCell ref="A63:BH63"/>
    <mergeCell ref="A38:X38"/>
    <mergeCell ref="Y38:AK38"/>
    <mergeCell ref="AL38:BH38"/>
    <mergeCell ref="A39:X39"/>
    <mergeCell ref="Y39:AK39"/>
    <mergeCell ref="AL39:BH39"/>
    <mergeCell ref="A79:BL79"/>
    <mergeCell ref="A80:BL80"/>
    <mergeCell ref="B82:L82"/>
    <mergeCell ref="N82:AS82"/>
    <mergeCell ref="AU82:BB82"/>
    <mergeCell ref="B83:L83"/>
    <mergeCell ref="N83:AS83"/>
    <mergeCell ref="AU83:BB83"/>
    <mergeCell ref="C64:D64"/>
    <mergeCell ref="E64:L64"/>
    <mergeCell ref="C68:D68"/>
    <mergeCell ref="E68:BH68"/>
    <mergeCell ref="A71:BL71"/>
    <mergeCell ref="BE78:BL78"/>
    <mergeCell ref="BE88:BL88"/>
    <mergeCell ref="B89:L89"/>
    <mergeCell ref="N89:Y89"/>
    <mergeCell ref="AA89:AI89"/>
    <mergeCell ref="AK89:BC89"/>
    <mergeCell ref="BE89:BL89"/>
    <mergeCell ref="B85:L85"/>
    <mergeCell ref="N85:AS85"/>
    <mergeCell ref="AU85:BB85"/>
    <mergeCell ref="B86:L86"/>
    <mergeCell ref="N86:AS86"/>
    <mergeCell ref="AU86:BB86"/>
    <mergeCell ref="B91:AE91"/>
    <mergeCell ref="A92:B93"/>
    <mergeCell ref="C92:X93"/>
    <mergeCell ref="Y92:AP92"/>
    <mergeCell ref="Y93:AD93"/>
    <mergeCell ref="AE93:AJ93"/>
    <mergeCell ref="AK93:AP93"/>
    <mergeCell ref="B88:L88"/>
    <mergeCell ref="N88:Y88"/>
    <mergeCell ref="AA88:AI88"/>
    <mergeCell ref="AK88:BC88"/>
    <mergeCell ref="A94:B94"/>
    <mergeCell ref="C94:X94"/>
    <mergeCell ref="Y94:AD94"/>
    <mergeCell ref="AE94:AJ94"/>
    <mergeCell ref="AK94:AP94"/>
    <mergeCell ref="A95:B95"/>
    <mergeCell ref="C95:X95"/>
    <mergeCell ref="Y95:AD95"/>
    <mergeCell ref="AE95:AJ95"/>
    <mergeCell ref="AK95:AP95"/>
    <mergeCell ref="A99:BL99"/>
    <mergeCell ref="A102:V102"/>
    <mergeCell ref="W102:AM102"/>
    <mergeCell ref="AP102:BH102"/>
    <mergeCell ref="W103:AM103"/>
    <mergeCell ref="AP103:BH103"/>
    <mergeCell ref="A96:B96"/>
    <mergeCell ref="C96:X96"/>
    <mergeCell ref="Y96:AD96"/>
    <mergeCell ref="AE96:AJ96"/>
    <mergeCell ref="AK96:AP96"/>
    <mergeCell ref="B98:AE98"/>
  </mergeCells>
  <conditionalFormatting sqref="C72">
    <cfRule type="cellIs" dxfId="56" priority="3" stopIfTrue="1" operator="equal">
      <formula>$C71</formula>
    </cfRule>
  </conditionalFormatting>
  <conditionalFormatting sqref="A27:B27 A72:B72 B40:B41 A30:B30 B58:B70 B43:B44 B46:B50 A32:A70 B52:B56">
    <cfRule type="cellIs" dxfId="55" priority="4" stopIfTrue="1" operator="equal">
      <formula>0</formula>
    </cfRule>
  </conditionalFormatting>
  <conditionalFormatting sqref="C58:C70">
    <cfRule type="cellIs" dxfId="54" priority="5" stopIfTrue="1" operator="equal">
      <formula>$C49</formula>
    </cfRule>
  </conditionalFormatting>
  <conditionalFormatting sqref="C47:C50 C52:C56">
    <cfRule type="cellIs" dxfId="53" priority="6" stopIfTrue="1" operator="equal">
      <formula>$C31</formula>
    </cfRule>
  </conditionalFormatting>
  <conditionalFormatting sqref="C46">
    <cfRule type="cellIs" dxfId="52" priority="10" stopIfTrue="1" operator="equal">
      <formula>$C30</formula>
    </cfRule>
  </conditionalFormatting>
  <pageMargins left="0.31496062992125984" right="0.31496062992125984" top="0.39370078740157483" bottom="0.39370078740157483" header="0" footer="0"/>
  <pageSetup paperSize="9" scale="72" fitToHeight="0" orientation="landscape" r:id="rId1"/>
  <headerFooter alignWithMargins="0"/>
  <rowBreaks count="2" manualBreakCount="2">
    <brk id="51" max="68" man="1"/>
    <brk id="77" max="68" man="1"/>
  </rowBreaks>
  <drawing r:id="rId2"/>
  <legacyDrawing r:id="rId3"/>
  <oleObjects>
    <mc:AlternateContent xmlns:mc="http://schemas.openxmlformats.org/markup-compatibility/2006">
      <mc:Choice Requires="x14">
        <oleObject progId="Equation.3" shapeId="3073" r:id="rId4">
          <objectPr defaultSize="0" autoPict="0" r:id="rId5">
            <anchor moveWithCells="1" sizeWithCells="1">
              <from>
                <xdr:col>1</xdr:col>
                <xdr:colOff>171450</xdr:colOff>
                <xdr:row>40</xdr:row>
                <xdr:rowOff>152400</xdr:rowOff>
              </from>
              <to>
                <xdr:col>17</xdr:col>
                <xdr:colOff>142875</xdr:colOff>
                <xdr:row>42</xdr:row>
                <xdr:rowOff>0</xdr:rowOff>
              </to>
            </anchor>
          </objectPr>
        </oleObject>
      </mc:Choice>
      <mc:Fallback>
        <oleObject progId="Equation.3" shapeId="3073" r:id="rId4"/>
      </mc:Fallback>
    </mc:AlternateContent>
    <mc:AlternateContent xmlns:mc="http://schemas.openxmlformats.org/markup-compatibility/2006">
      <mc:Choice Requires="x14">
        <oleObject progId="Equation.3" shapeId="3074" r:id="rId6">
          <objectPr defaultSize="0" autoPict="0" r:id="rId7">
            <anchor moveWithCells="1" sizeWithCells="1">
              <from>
                <xdr:col>1</xdr:col>
                <xdr:colOff>180975</xdr:colOff>
                <xdr:row>46</xdr:row>
                <xdr:rowOff>161925</xdr:rowOff>
              </from>
              <to>
                <xdr:col>15</xdr:col>
                <xdr:colOff>161925</xdr:colOff>
                <xdr:row>50</xdr:row>
                <xdr:rowOff>0</xdr:rowOff>
              </to>
            </anchor>
          </objectPr>
        </oleObject>
      </mc:Choice>
      <mc:Fallback>
        <oleObject progId="Equation.3" shapeId="3074" r:id="rId6"/>
      </mc:Fallback>
    </mc:AlternateContent>
    <mc:AlternateContent xmlns:mc="http://schemas.openxmlformats.org/markup-compatibility/2006">
      <mc:Choice Requires="x14">
        <oleObject progId="Equation.3" shapeId="3075" r:id="rId8">
          <objectPr defaultSize="0" autoPict="0" r:id="rId9">
            <anchor moveWithCells="1">
              <from>
                <xdr:col>26</xdr:col>
                <xdr:colOff>28575</xdr:colOff>
                <xdr:row>30</xdr:row>
                <xdr:rowOff>28575</xdr:rowOff>
              </from>
              <to>
                <xdr:col>29</xdr:col>
                <xdr:colOff>114300</xdr:colOff>
                <xdr:row>32</xdr:row>
                <xdr:rowOff>114300</xdr:rowOff>
              </to>
            </anchor>
          </objectPr>
        </oleObject>
      </mc:Choice>
      <mc:Fallback>
        <oleObject progId="Equation.3" shapeId="3075" r:id="rId8"/>
      </mc:Fallback>
    </mc:AlternateContent>
    <mc:AlternateContent xmlns:mc="http://schemas.openxmlformats.org/markup-compatibility/2006">
      <mc:Choice Requires="x14">
        <oleObject progId="Equation.3" shapeId="3076" r:id="rId10">
          <objectPr defaultSize="0" autoPict="0" r:id="rId11">
            <anchor moveWithCells="1" sizeWithCells="1">
              <from>
                <xdr:col>1</xdr:col>
                <xdr:colOff>190500</xdr:colOff>
                <xdr:row>52</xdr:row>
                <xdr:rowOff>295275</xdr:rowOff>
              </from>
              <to>
                <xdr:col>18</xdr:col>
                <xdr:colOff>47625</xdr:colOff>
                <xdr:row>55</xdr:row>
                <xdr:rowOff>238125</xdr:rowOff>
              </to>
            </anchor>
          </objectPr>
        </oleObject>
      </mc:Choice>
      <mc:Fallback>
        <oleObject progId="Equation.3" shapeId="3076" r:id="rId10"/>
      </mc:Fallback>
    </mc:AlternateContent>
    <mc:AlternateContent xmlns:mc="http://schemas.openxmlformats.org/markup-compatibility/2006">
      <mc:Choice Requires="x14">
        <oleObject progId="Equation.3" shapeId="3077" r:id="rId12">
          <objectPr defaultSize="0" autoPict="0" r:id="rId13">
            <anchor moveWithCells="1" sizeWithCells="1">
              <from>
                <xdr:col>1</xdr:col>
                <xdr:colOff>180975</xdr:colOff>
                <xdr:row>57</xdr:row>
                <xdr:rowOff>57150</xdr:rowOff>
              </from>
              <to>
                <xdr:col>7</xdr:col>
                <xdr:colOff>85725</xdr:colOff>
                <xdr:row>60</xdr:row>
                <xdr:rowOff>0</xdr:rowOff>
              </to>
            </anchor>
          </objectPr>
        </oleObject>
      </mc:Choice>
      <mc:Fallback>
        <oleObject progId="Equation.3" shapeId="3077" r:id="rId1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4</vt:i4>
      </vt:variant>
    </vt:vector>
  </HeadingPairs>
  <TitlesOfParts>
    <vt:vector size="9" baseType="lpstr">
      <vt:lpstr>Узагальнені</vt:lpstr>
      <vt:lpstr>КПК0218240 (2)</vt:lpstr>
      <vt:lpstr>КПК0210180 (2)</vt:lpstr>
      <vt:lpstr>КПК0210180</vt:lpstr>
      <vt:lpstr>КПК0218240</vt:lpstr>
      <vt:lpstr>КПК0210180!Область_друку</vt:lpstr>
      <vt:lpstr>'КПК0210180 (2)'!Область_друку</vt:lpstr>
      <vt:lpstr>КПК0218240!Область_друку</vt:lpstr>
      <vt:lpstr>'КПК0218240 (2)'!Область_друку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Buch7</cp:lastModifiedBy>
  <cp:lastPrinted>2025-01-24T12:19:12Z</cp:lastPrinted>
  <dcterms:created xsi:type="dcterms:W3CDTF">2016-08-10T10:53:25Z</dcterms:created>
  <dcterms:modified xsi:type="dcterms:W3CDTF">2025-02-24T15:46:15Z</dcterms:modified>
</cp:coreProperties>
</file>