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625" windowHeight="9225" activeTab="0"/>
  </bookViews>
  <sheets>
    <sheet name="Зведена" sheetId="1" r:id="rId1"/>
  </sheets>
  <definedNames>
    <definedName name="_xlnm.Print_Titles" localSheetId="0">'Зведена'!$13:$13</definedName>
    <definedName name="_xlnm.Print_Area" localSheetId="0">'Зведена'!$A$1:$L$26</definedName>
  </definedNames>
  <calcPr fullCalcOnLoad="1"/>
</workbook>
</file>

<file path=xl/sharedStrings.xml><?xml version="1.0" encoding="utf-8"?>
<sst xmlns="http://schemas.openxmlformats.org/spreadsheetml/2006/main" count="61" uniqueCount="54">
  <si>
    <t>Всього</t>
  </si>
  <si>
    <t>0490</t>
  </si>
  <si>
    <t>від ________ р.  №_________</t>
  </si>
  <si>
    <t>___ скликання</t>
  </si>
  <si>
    <t>в тому числі за рахунок:</t>
  </si>
  <si>
    <t>коштів обласного бюджету</t>
  </si>
  <si>
    <t>коштів субвенцій з місцевих бюджетів</t>
  </si>
  <si>
    <t>1090</t>
  </si>
  <si>
    <t>Капітальні видатки</t>
  </si>
  <si>
    <t>Додаток № 6</t>
  </si>
  <si>
    <t>Департамент соціального захисту населення облдержадміністрації</t>
  </si>
  <si>
    <t>грн.</t>
  </si>
  <si>
    <t>1517361</t>
  </si>
  <si>
    <t>7361</t>
  </si>
  <si>
    <t>КТПКВ</t>
  </si>
  <si>
    <t>КФКВ</t>
  </si>
  <si>
    <t>Найменування об’єкта будівництва/вид будівельних робіт, у тому числі проектні роботи</t>
  </si>
  <si>
    <t>Загальна вартість будівництва</t>
  </si>
  <si>
    <t>Рівень виконання робіт на початок бюджетного періоду</t>
  </si>
  <si>
    <t>Обсяг видатків бюджету розвитку, які спрямовуються на будівництво обєкта у бюджетному періоді</t>
  </si>
  <si>
    <t>Рівень готовності об'єкта на кінець бюджетного періоду, %</t>
  </si>
  <si>
    <t>Загальна тривалість будівництва (рік початку і завершення)</t>
  </si>
  <si>
    <t>Назва головного розпорядника коштів обласного бюджету/відповідаль- ного виконавця</t>
  </si>
  <si>
    <t>(код бюджету)</t>
  </si>
  <si>
    <t>Керуючий справами обласної ради                                                                                                        Микола  БОРЕЦЬ</t>
  </si>
  <si>
    <t>2318420</t>
  </si>
  <si>
    <t>8420</t>
  </si>
  <si>
    <t>0830</t>
  </si>
  <si>
    <t>Департамент комунікацій облдержадміністрації</t>
  </si>
  <si>
    <t>0813242</t>
  </si>
  <si>
    <t>3242</t>
  </si>
  <si>
    <t>1014082</t>
  </si>
  <si>
    <t>4082</t>
  </si>
  <si>
    <t>0443</t>
  </si>
  <si>
    <t>Разом</t>
  </si>
  <si>
    <t>Управління культури облдержадміністрації</t>
  </si>
  <si>
    <t>1017340</t>
  </si>
  <si>
    <t>7340</t>
  </si>
  <si>
    <t>0829</t>
  </si>
  <si>
    <t>Обласна державна адміністрація</t>
  </si>
  <si>
    <t xml:space="preserve"> Розподіл коштів бюджету розвитку  на здійснення заходів на будівництво, реконструкцію і реставрацію, капітальний ремонт обєктів виробничої, комунікаційної та соціальної інфраструктури за обєктами у 2021 році</t>
  </si>
  <si>
    <t>Ремонт та реставрація памятки архітектури національного значення - Вознесенської церкви та дзвіниці (ХV ст.) у смт Лужани Мамаївської сільської територіальної громади Чернівецького району (виготовлення науково-проєктної документації)</t>
  </si>
  <si>
    <t>Ліквідація аварійного стану та укріплення схилу памятки археології (ох. №127) давньоруського городища ХІІ ст. "Васильїв" у с. Василів Заставнівського району Чернівецької області (коригування науково-проєктної документації)</t>
  </si>
  <si>
    <t>0210180</t>
  </si>
  <si>
    <t>0180</t>
  </si>
  <si>
    <t>0133</t>
  </si>
  <si>
    <t>Співфінансування інвестиційних програм і проєктів, що будуть реалізуватись за рахунок коштів державного фонду регіонального розвитку</t>
  </si>
  <si>
    <t>0712152</t>
  </si>
  <si>
    <t>2152</t>
  </si>
  <si>
    <t>0763</t>
  </si>
  <si>
    <t>Департамент охорони здоров'я облдержадміністрації</t>
  </si>
  <si>
    <t>Департамент капітального будівництва та дорожнього господарства облдержадміністрації</t>
  </si>
  <si>
    <t xml:space="preserve">до рішення І-ї сесії обласної ради                  VIII скликання </t>
  </si>
  <si>
    <t>від 24 грудня 2020 р.  №7-1/20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</si>
</sst>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.00\ &quot;к.&quot;_-;\-* #,##0.00\ &quot;к.&quot;_-;_-* &quot;-&quot;??\ &quot;к.&quot;_-;_-@_-"/>
    <numFmt numFmtId="197" formatCode="_-* #,##0\ &quot;к.&quot;_-;\-* #,##0\ &quot;к.&quot;_-;_-* &quot;-&quot;\ &quot;к.&quot;_-;_-@_-"/>
    <numFmt numFmtId="198" formatCode="_-* #,##0.00\ _к_._-;\-* #,##0.00\ _к_._-;_-* &quot;-&quot;??\ _к_._-;_-@_-"/>
    <numFmt numFmtId="199" formatCode="_-* #,##0\ _к_._-;\-* #,##0\ _к_._-;_-* &quot;-&quot;\ _к_._-;_-@_-"/>
    <numFmt numFmtId="200" formatCode="0.0"/>
    <numFmt numFmtId="201" formatCode="#,##0\ &quot;к.&quot;;\-#,##0\ &quot;к.&quot;"/>
    <numFmt numFmtId="202" formatCode="#,##0\ &quot;к.&quot;;[Red]\-#,##0\ &quot;к.&quot;"/>
    <numFmt numFmtId="203" formatCode="#,##0.00\ &quot;к.&quot;;\-#,##0.00\ &quot;к.&quot;"/>
    <numFmt numFmtId="204" formatCode="#,##0.00\ &quot;к.&quot;;[Red]\-#,##0.00\ &quot;к.&quot;"/>
    <numFmt numFmtId="205" formatCode="0.00000"/>
    <numFmt numFmtId="206" formatCode="0.0000"/>
    <numFmt numFmtId="207" formatCode="0.000"/>
    <numFmt numFmtId="208" formatCode="0.000000"/>
    <numFmt numFmtId="209" formatCode="0.00000000"/>
    <numFmt numFmtId="210" formatCode="_(* #,##0.000_);_(* \(#,##0.000\);_(* &quot;-&quot;??_);_(@_)"/>
    <numFmt numFmtId="211" formatCode="0.0000000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  <numFmt numFmtId="218" formatCode="#,##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sz val="10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5" fillId="22" borderId="1" applyNumberFormat="0" applyAlignment="0" applyProtection="0"/>
    <xf numFmtId="0" fontId="14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5" fillId="3" borderId="0" applyNumberFormat="0" applyBorder="0" applyAlignment="0" applyProtection="0"/>
    <xf numFmtId="0" fontId="22" fillId="23" borderId="8" applyNumberFormat="0" applyFont="0" applyAlignment="0" applyProtection="0"/>
    <xf numFmtId="0" fontId="4" fillId="22" borderId="9" applyNumberFormat="0" applyAlignment="0" applyProtection="0"/>
    <xf numFmtId="0" fontId="17" fillId="0" borderId="5" applyNumberFormat="0" applyFill="0" applyAlignment="0" applyProtection="0"/>
    <xf numFmtId="0" fontId="13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30" fillId="0" borderId="10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0" fontId="29" fillId="0" borderId="0" xfId="0" applyFont="1" applyFill="1" applyAlignment="1">
      <alignment horizontal="center" vertical="center" wrapText="1"/>
    </xf>
    <xf numFmtId="0" fontId="26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49" fontId="31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left"/>
    </xf>
    <xf numFmtId="0" fontId="26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vertical="top" wrapText="1"/>
    </xf>
    <xf numFmtId="0" fontId="29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Fill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wrapText="1"/>
    </xf>
    <xf numFmtId="0" fontId="31" fillId="0" borderId="19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center" vertical="center" wrapText="1"/>
    </xf>
    <xf numFmtId="3" fontId="31" fillId="0" borderId="19" xfId="0" applyNumberFormat="1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Ввод " xfId="40"/>
    <cellStyle name="Percent" xfId="41"/>
    <cellStyle name="Гарний" xfId="42"/>
    <cellStyle name="Hyperlink" xfId="43"/>
    <cellStyle name="Currency" xfId="44"/>
    <cellStyle name="Currency [0]" xfId="45"/>
    <cellStyle name="Добре" xfId="46"/>
    <cellStyle name="Заголовок 1" xfId="47"/>
    <cellStyle name="Заголовок 2" xfId="48"/>
    <cellStyle name="Заголовок 3" xfId="49"/>
    <cellStyle name="Заголовок 4" xfId="50"/>
    <cellStyle name="Зв'язана клітинка" xfId="51"/>
    <cellStyle name="Контрольна клітинка" xfId="52"/>
    <cellStyle name="Контрольная ячейка" xfId="53"/>
    <cellStyle name="Назва" xfId="54"/>
    <cellStyle name="Название" xfId="55"/>
    <cellStyle name="Нейтральний" xfId="56"/>
    <cellStyle name="Обчислення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Связанная ячейка" xfId="63"/>
    <cellStyle name="Середній" xfId="64"/>
    <cellStyle name="Текст попередження" xfId="65"/>
    <cellStyle name="Текст пояснення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190500</xdr:rowOff>
    </xdr:from>
    <xdr:to>
      <xdr:col>0</xdr:col>
      <xdr:colOff>476250</xdr:colOff>
      <xdr:row>11</xdr:row>
      <xdr:rowOff>323850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2705100"/>
          <a:ext cx="4095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КПКВ</a:t>
          </a:r>
        </a:p>
      </xdr:txBody>
    </xdr:sp>
    <xdr:clientData/>
  </xdr:twoCellAnchor>
  <xdr:twoCellAnchor>
    <xdr:from>
      <xdr:col>0</xdr:col>
      <xdr:colOff>419100</xdr:colOff>
      <xdr:row>11</xdr:row>
      <xdr:rowOff>419100</xdr:rowOff>
    </xdr:from>
    <xdr:to>
      <xdr:col>1</xdr:col>
      <xdr:colOff>9525</xdr:colOff>
      <xdr:row>11</xdr:row>
      <xdr:rowOff>419100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317182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КПКВ</a:t>
          </a:r>
        </a:p>
      </xdr:txBody>
    </xdr:sp>
    <xdr:clientData/>
  </xdr:twoCellAnchor>
  <xdr:twoCellAnchor>
    <xdr:from>
      <xdr:col>0</xdr:col>
      <xdr:colOff>9525</xdr:colOff>
      <xdr:row>10</xdr:row>
      <xdr:rowOff>28575</xdr:rowOff>
    </xdr:from>
    <xdr:to>
      <xdr:col>0</xdr:col>
      <xdr:colOff>781050</xdr:colOff>
      <xdr:row>12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9525" y="2543175"/>
          <a:ext cx="77152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Zeros="0" tabSelected="1" zoomScale="80" zoomScaleNormal="80" zoomScaleSheetLayoutView="70" zoomScalePageLayoutView="0" workbookViewId="0" topLeftCell="A25">
      <selection activeCell="I2" sqref="I2:L3"/>
    </sheetView>
  </sheetViews>
  <sheetFormatPr defaultColWidth="9.140625" defaultRowHeight="12.75"/>
  <cols>
    <col min="1" max="1" width="11.7109375" style="20" customWidth="1"/>
    <col min="2" max="2" width="10.00390625" style="20" customWidth="1"/>
    <col min="3" max="3" width="9.140625" style="20" customWidth="1"/>
    <col min="4" max="4" width="27.28125" style="20" customWidth="1"/>
    <col min="5" max="5" width="35.28125" style="20" customWidth="1"/>
    <col min="6" max="6" width="17.140625" style="20" customWidth="1"/>
    <col min="7" max="7" width="16.57421875" style="20" customWidth="1"/>
    <col min="8" max="8" width="13.8515625" style="20" customWidth="1"/>
    <col min="9" max="9" width="21.140625" style="20" customWidth="1"/>
    <col min="10" max="10" width="14.28125" style="20" hidden="1" customWidth="1"/>
    <col min="11" max="11" width="13.8515625" style="20" hidden="1" customWidth="1"/>
    <col min="12" max="12" width="14.57421875" style="20" customWidth="1"/>
    <col min="13" max="16384" width="9.140625" style="20" customWidth="1"/>
  </cols>
  <sheetData>
    <row r="1" spans="1:12" ht="18.75" customHeight="1">
      <c r="A1" s="21"/>
      <c r="B1" s="21"/>
      <c r="C1" s="21"/>
      <c r="D1" s="22"/>
      <c r="E1" s="22"/>
      <c r="F1" s="30"/>
      <c r="G1" s="35"/>
      <c r="H1" s="35"/>
      <c r="I1" s="36" t="s">
        <v>9</v>
      </c>
      <c r="J1" s="30"/>
      <c r="K1" s="37"/>
      <c r="L1" s="37"/>
    </row>
    <row r="2" spans="6:12" ht="12.75" customHeight="1">
      <c r="F2" s="30"/>
      <c r="G2" s="35"/>
      <c r="H2" s="35"/>
      <c r="I2" s="6" t="s">
        <v>52</v>
      </c>
      <c r="J2" s="6"/>
      <c r="K2" s="6"/>
      <c r="L2" s="6"/>
    </row>
    <row r="3" spans="6:12" ht="18.75" customHeight="1">
      <c r="F3" s="35"/>
      <c r="G3" s="35"/>
      <c r="H3" s="35"/>
      <c r="I3" s="6"/>
      <c r="J3" s="6"/>
      <c r="K3" s="6"/>
      <c r="L3" s="6"/>
    </row>
    <row r="4" spans="6:12" ht="15.75" customHeight="1">
      <c r="F4" s="31"/>
      <c r="G4" s="35"/>
      <c r="H4" s="35"/>
      <c r="I4" s="6" t="s">
        <v>53</v>
      </c>
      <c r="J4" s="6"/>
      <c r="K4" s="6"/>
      <c r="L4" s="6"/>
    </row>
    <row r="5" spans="10:11" ht="12.75">
      <c r="J5" s="26" t="s">
        <v>3</v>
      </c>
      <c r="K5" s="25"/>
    </row>
    <row r="6" spans="10:11" ht="15" customHeight="1">
      <c r="J6" s="26" t="s">
        <v>2</v>
      </c>
      <c r="K6" s="25"/>
    </row>
    <row r="7" spans="1:11" ht="46.5" customHeight="1">
      <c r="A7" s="5" t="s">
        <v>40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1" customHeight="1">
      <c r="A8" s="3">
        <v>24100000000</v>
      </c>
      <c r="B8" s="3"/>
      <c r="C8" s="32"/>
      <c r="D8" s="32"/>
      <c r="E8" s="32"/>
      <c r="F8" s="32"/>
      <c r="G8" s="32"/>
      <c r="H8" s="32"/>
      <c r="I8" s="32"/>
      <c r="J8" s="32"/>
      <c r="K8" s="32"/>
    </row>
    <row r="9" spans="1:11" ht="21" customHeight="1">
      <c r="A9" s="11" t="s">
        <v>23</v>
      </c>
      <c r="B9" s="11"/>
      <c r="C9" s="32"/>
      <c r="D9" s="32"/>
      <c r="E9" s="32"/>
      <c r="F9" s="32"/>
      <c r="G9" s="32"/>
      <c r="H9" s="32"/>
      <c r="I9" s="32"/>
      <c r="J9" s="32"/>
      <c r="K9" s="32"/>
    </row>
    <row r="10" spans="1:12" ht="15.75">
      <c r="A10" s="2"/>
      <c r="B10" s="2"/>
      <c r="C10" s="2"/>
      <c r="D10" s="2"/>
      <c r="E10" s="2"/>
      <c r="F10" s="2"/>
      <c r="G10" s="2"/>
      <c r="H10" s="33"/>
      <c r="I10" s="18"/>
      <c r="L10" s="28" t="s">
        <v>11</v>
      </c>
    </row>
    <row r="11" spans="1:12" ht="18.75" customHeight="1">
      <c r="A11" s="4"/>
      <c r="B11" s="17" t="s">
        <v>14</v>
      </c>
      <c r="C11" s="17" t="s">
        <v>15</v>
      </c>
      <c r="D11" s="17" t="s">
        <v>22</v>
      </c>
      <c r="E11" s="17" t="s">
        <v>16</v>
      </c>
      <c r="F11" s="17" t="s">
        <v>21</v>
      </c>
      <c r="G11" s="17" t="s">
        <v>17</v>
      </c>
      <c r="H11" s="17" t="s">
        <v>18</v>
      </c>
      <c r="I11" s="17" t="s">
        <v>19</v>
      </c>
      <c r="J11" s="17" t="s">
        <v>4</v>
      </c>
      <c r="K11" s="17"/>
      <c r="L11" s="17" t="s">
        <v>20</v>
      </c>
    </row>
    <row r="12" spans="1:12" ht="99" customHeight="1">
      <c r="A12" s="4"/>
      <c r="B12" s="15"/>
      <c r="C12" s="15"/>
      <c r="D12" s="17"/>
      <c r="E12" s="15"/>
      <c r="F12" s="15"/>
      <c r="G12" s="15"/>
      <c r="H12" s="1"/>
      <c r="I12" s="15"/>
      <c r="J12" s="38" t="s">
        <v>5</v>
      </c>
      <c r="K12" s="38" t="s">
        <v>6</v>
      </c>
      <c r="L12" s="15"/>
    </row>
    <row r="13" spans="1:12" ht="21.75" customHeight="1">
      <c r="A13" s="34">
        <v>1</v>
      </c>
      <c r="B13" s="34">
        <v>2</v>
      </c>
      <c r="C13" s="34">
        <v>3</v>
      </c>
      <c r="D13" s="27">
        <v>4</v>
      </c>
      <c r="E13" s="27">
        <v>5</v>
      </c>
      <c r="F13" s="27">
        <v>6</v>
      </c>
      <c r="G13" s="27">
        <v>7</v>
      </c>
      <c r="H13" s="27">
        <v>8</v>
      </c>
      <c r="I13" s="27">
        <v>9</v>
      </c>
      <c r="J13" s="27">
        <v>9</v>
      </c>
      <c r="K13" s="27">
        <v>10</v>
      </c>
      <c r="L13" s="27">
        <v>10</v>
      </c>
    </row>
    <row r="14" spans="1:12" ht="46.5" customHeight="1">
      <c r="A14" s="43" t="s">
        <v>43</v>
      </c>
      <c r="B14" s="43" t="s">
        <v>44</v>
      </c>
      <c r="C14" s="43" t="s">
        <v>45</v>
      </c>
      <c r="D14" s="50" t="s">
        <v>39</v>
      </c>
      <c r="E14" s="50" t="s">
        <v>8</v>
      </c>
      <c r="F14" s="27"/>
      <c r="G14" s="27"/>
      <c r="H14" s="27"/>
      <c r="I14" s="45">
        <v>1800000</v>
      </c>
      <c r="J14" s="27"/>
      <c r="K14" s="27"/>
      <c r="L14" s="27"/>
    </row>
    <row r="15" spans="1:12" ht="69" customHeight="1">
      <c r="A15" s="43" t="s">
        <v>47</v>
      </c>
      <c r="B15" s="43" t="s">
        <v>48</v>
      </c>
      <c r="C15" s="43" t="s">
        <v>49</v>
      </c>
      <c r="D15" s="50" t="s">
        <v>50</v>
      </c>
      <c r="E15" s="50" t="s">
        <v>8</v>
      </c>
      <c r="F15" s="27"/>
      <c r="G15" s="27"/>
      <c r="H15" s="27"/>
      <c r="I15" s="45">
        <v>12000000</v>
      </c>
      <c r="J15" s="27"/>
      <c r="K15" s="27"/>
      <c r="L15" s="27"/>
    </row>
    <row r="16" spans="1:12" ht="81.75" customHeight="1">
      <c r="A16" s="43" t="s">
        <v>29</v>
      </c>
      <c r="B16" s="43" t="s">
        <v>30</v>
      </c>
      <c r="C16" s="44" t="s">
        <v>7</v>
      </c>
      <c r="D16" s="50" t="s">
        <v>10</v>
      </c>
      <c r="E16" s="50" t="s">
        <v>8</v>
      </c>
      <c r="F16" s="27"/>
      <c r="G16" s="27"/>
      <c r="H16" s="27"/>
      <c r="I16" s="45">
        <v>2000000</v>
      </c>
      <c r="J16" s="46"/>
      <c r="K16" s="46"/>
      <c r="L16" s="47"/>
    </row>
    <row r="17" spans="1:12" ht="62.25" customHeight="1">
      <c r="A17" s="43" t="s">
        <v>25</v>
      </c>
      <c r="B17" s="43" t="s">
        <v>26</v>
      </c>
      <c r="C17" s="44" t="s">
        <v>27</v>
      </c>
      <c r="D17" s="50" t="s">
        <v>28</v>
      </c>
      <c r="E17" s="50" t="s">
        <v>8</v>
      </c>
      <c r="F17" s="27"/>
      <c r="G17" s="27"/>
      <c r="H17" s="27"/>
      <c r="I17" s="45">
        <v>300000</v>
      </c>
      <c r="J17" s="46"/>
      <c r="K17" s="46"/>
      <c r="L17" s="47"/>
    </row>
    <row r="18" spans="1:12" ht="35.25" customHeight="1">
      <c r="A18" s="43" t="s">
        <v>31</v>
      </c>
      <c r="B18" s="43" t="s">
        <v>32</v>
      </c>
      <c r="C18" s="44" t="s">
        <v>38</v>
      </c>
      <c r="D18" s="13" t="s">
        <v>35</v>
      </c>
      <c r="E18" s="52" t="s">
        <v>8</v>
      </c>
      <c r="F18" s="53"/>
      <c r="G18" s="53"/>
      <c r="H18" s="53"/>
      <c r="I18" s="54">
        <v>2000000</v>
      </c>
      <c r="J18" s="55"/>
      <c r="K18" s="55"/>
      <c r="L18" s="56"/>
    </row>
    <row r="19" spans="1:12" ht="174" customHeight="1">
      <c r="A19" s="43" t="s">
        <v>36</v>
      </c>
      <c r="B19" s="43" t="s">
        <v>37</v>
      </c>
      <c r="C19" s="44" t="s">
        <v>33</v>
      </c>
      <c r="D19" s="12"/>
      <c r="E19" s="50" t="s">
        <v>42</v>
      </c>
      <c r="F19" s="27"/>
      <c r="G19" s="27"/>
      <c r="H19" s="27"/>
      <c r="I19" s="45">
        <v>300000</v>
      </c>
      <c r="J19" s="46"/>
      <c r="K19" s="46"/>
      <c r="L19" s="47"/>
    </row>
    <row r="20" spans="1:12" ht="204.75" customHeight="1">
      <c r="A20" s="43" t="s">
        <v>36</v>
      </c>
      <c r="B20" s="43" t="s">
        <v>37</v>
      </c>
      <c r="C20" s="44" t="s">
        <v>33</v>
      </c>
      <c r="D20" s="10"/>
      <c r="E20" s="50" t="s">
        <v>41</v>
      </c>
      <c r="F20" s="27"/>
      <c r="G20" s="27"/>
      <c r="H20" s="27"/>
      <c r="I20" s="45">
        <v>700000</v>
      </c>
      <c r="J20" s="46"/>
      <c r="K20" s="46"/>
      <c r="L20" s="47"/>
    </row>
    <row r="21" spans="1:12" ht="39.75" customHeight="1">
      <c r="A21" s="9" t="s">
        <v>34</v>
      </c>
      <c r="B21" s="8"/>
      <c r="C21" s="8"/>
      <c r="D21" s="8"/>
      <c r="E21" s="7"/>
      <c r="F21" s="27"/>
      <c r="G21" s="27"/>
      <c r="H21" s="27"/>
      <c r="I21" s="45">
        <f>I18+I19+I20</f>
        <v>3000000</v>
      </c>
      <c r="J21" s="46"/>
      <c r="K21" s="46"/>
      <c r="L21" s="47"/>
    </row>
    <row r="22" spans="1:12" ht="126.75" customHeight="1">
      <c r="A22" s="43" t="s">
        <v>12</v>
      </c>
      <c r="B22" s="43" t="s">
        <v>13</v>
      </c>
      <c r="C22" s="44" t="s">
        <v>1</v>
      </c>
      <c r="D22" s="52" t="s">
        <v>51</v>
      </c>
      <c r="E22" s="50" t="s">
        <v>46</v>
      </c>
      <c r="F22" s="27"/>
      <c r="G22" s="27"/>
      <c r="H22" s="27"/>
      <c r="I22" s="45">
        <v>15000000</v>
      </c>
      <c r="J22" s="46"/>
      <c r="K22" s="46"/>
      <c r="L22" s="47"/>
    </row>
    <row r="23" spans="1:12" ht="25.5" customHeight="1">
      <c r="A23" s="48"/>
      <c r="B23" s="48"/>
      <c r="C23" s="48"/>
      <c r="D23" s="51" t="s">
        <v>0</v>
      </c>
      <c r="E23" s="51"/>
      <c r="F23" s="49"/>
      <c r="G23" s="49"/>
      <c r="H23" s="49"/>
      <c r="I23" s="49">
        <f>I14+I15+I16+I17+I21+I22</f>
        <v>34100000</v>
      </c>
      <c r="J23" s="49">
        <f>SUM(J16:J22)</f>
        <v>0</v>
      </c>
      <c r="K23" s="49">
        <f>SUM(K16:K22)</f>
        <v>0</v>
      </c>
      <c r="L23" s="47"/>
    </row>
    <row r="24" spans="1:3" ht="12.75">
      <c r="A24" s="23"/>
      <c r="B24" s="23"/>
      <c r="C24" s="23"/>
    </row>
    <row r="25" spans="1:10" s="24" customFormat="1" ht="18.75">
      <c r="A25" s="29" t="s">
        <v>24</v>
      </c>
      <c r="B25" s="29"/>
      <c r="C25" s="29"/>
      <c r="D25" s="29"/>
      <c r="E25" s="29"/>
      <c r="F25" s="29"/>
      <c r="G25" s="29"/>
      <c r="H25" s="29"/>
      <c r="J25" s="19"/>
    </row>
    <row r="27" spans="1:9" ht="18.75">
      <c r="A27" s="39"/>
      <c r="B27" s="39"/>
      <c r="C27" s="39"/>
      <c r="D27" s="39"/>
      <c r="H27" s="39"/>
      <c r="I27" s="40"/>
    </row>
    <row r="28" spans="1:9" ht="18.75">
      <c r="A28" s="41"/>
      <c r="B28" s="41"/>
      <c r="C28" s="42"/>
      <c r="D28" s="39"/>
      <c r="H28" s="39"/>
      <c r="I28" s="40"/>
    </row>
    <row r="29" spans="1:4" ht="12.75">
      <c r="A29" s="39"/>
      <c r="B29" s="39"/>
      <c r="C29" s="39"/>
      <c r="D29" s="39"/>
    </row>
    <row r="33" spans="3:4" ht="12.75">
      <c r="C33" s="39"/>
      <c r="D33" s="16"/>
    </row>
    <row r="34" spans="3:4" ht="12.75">
      <c r="C34" s="39"/>
      <c r="D34" s="14"/>
    </row>
    <row r="35" spans="3:4" ht="12.75">
      <c r="C35" s="39"/>
      <c r="D35" s="14"/>
    </row>
    <row r="36" spans="3:4" ht="12.75">
      <c r="C36" s="39"/>
      <c r="D36" s="14"/>
    </row>
    <row r="37" spans="3:4" ht="12.75">
      <c r="C37" s="39"/>
      <c r="D37" s="14"/>
    </row>
    <row r="38" spans="3:4" ht="12.75">
      <c r="C38" s="39"/>
      <c r="D38" s="14"/>
    </row>
    <row r="39" spans="3:4" ht="12.75">
      <c r="C39" s="39"/>
      <c r="D39" s="39"/>
    </row>
    <row r="40" spans="3:4" ht="12.75">
      <c r="C40" s="39"/>
      <c r="D40" s="39"/>
    </row>
  </sheetData>
  <sheetProtection/>
  <mergeCells count="20">
    <mergeCell ref="A11:A12"/>
    <mergeCell ref="A8:B8"/>
    <mergeCell ref="F11:F12"/>
    <mergeCell ref="G11:G12"/>
    <mergeCell ref="A10:G10"/>
    <mergeCell ref="L11:L12"/>
    <mergeCell ref="D11:D12"/>
    <mergeCell ref="E11:E12"/>
    <mergeCell ref="H11:H12"/>
    <mergeCell ref="C11:C12"/>
    <mergeCell ref="D33:D38"/>
    <mergeCell ref="A9:B9"/>
    <mergeCell ref="B11:B12"/>
    <mergeCell ref="D18:D20"/>
    <mergeCell ref="A21:E21"/>
    <mergeCell ref="I2:L3"/>
    <mergeCell ref="I4:L4"/>
    <mergeCell ref="J11:K11"/>
    <mergeCell ref="I11:I12"/>
    <mergeCell ref="A7:K7"/>
  </mergeCells>
  <printOptions/>
  <pageMargins left="1.3779527559055118" right="0.7874015748031497" top="0.2362204724409449" bottom="0.15748031496062992" header="0.2362204724409449" footer="0.31496062992125984"/>
  <pageSetup horizontalDpi="600" verticalDpi="600" orientation="landscape" paperSize="9" scale="61" r:id="rId2"/>
  <rowBreaks count="1" manualBreakCount="1">
    <brk id="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217-2</dc:creator>
  <cp:keywords/>
  <dc:description/>
  <cp:lastModifiedBy>1</cp:lastModifiedBy>
  <cp:lastPrinted>2020-12-27T10:43:15Z</cp:lastPrinted>
  <dcterms:created xsi:type="dcterms:W3CDTF">2014-01-17T06:47:42Z</dcterms:created>
  <dcterms:modified xsi:type="dcterms:W3CDTF">2020-12-27T10:43:16Z</dcterms:modified>
  <cp:category/>
  <cp:version/>
  <cp:contentType/>
  <cp:contentStatus/>
</cp:coreProperties>
</file>