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ЭтаКнига"/>
  <bookViews>
    <workbookView xWindow="390" yWindow="1005" windowWidth="27795" windowHeight="14385" tabRatio="522" activeTab="1"/>
  </bookViews>
  <sheets>
    <sheet name="Додаток1" sheetId="1" r:id="rId1"/>
    <sheet name="Додаток2 КПК2717610" sheetId="6" r:id="rId2"/>
  </sheets>
  <definedNames>
    <definedName name="_xlnm.Print_Area" localSheetId="0">Додаток1!$A$1:$BL$48</definedName>
    <definedName name="_xlnm.Print_Area" localSheetId="1">'Додаток2 КПК2717610'!$A$1:$BY$254</definedName>
  </definedNames>
  <calcPr calcId="125725"/>
</workbook>
</file>

<file path=xl/calcChain.xml><?xml version="1.0" encoding="utf-8"?>
<calcChain xmlns="http://schemas.openxmlformats.org/spreadsheetml/2006/main">
  <c r="BG53" i="6"/>
  <c r="AV32" i="1"/>
  <c r="BB32"/>
  <c r="AP32"/>
  <c r="BE190" i="6"/>
  <c r="BG31" l="1"/>
  <c r="BG101"/>
  <c r="BU101" s="1"/>
  <c r="BU100"/>
  <c r="BB100"/>
  <c r="AN101"/>
  <c r="AI100"/>
  <c r="U101"/>
  <c r="AI101" s="1"/>
  <c r="AA190"/>
  <c r="AK190" s="1"/>
  <c r="AP190"/>
  <c r="AZ190" s="1"/>
  <c r="AP130"/>
  <c r="BE130"/>
  <c r="BT130"/>
  <c r="U114"/>
  <c r="AJ114" s="1"/>
  <c r="AO114"/>
  <c r="BD114" s="1"/>
  <c r="BB101"/>
  <c r="BU99"/>
  <c r="BB99"/>
  <c r="AI99"/>
  <c r="AN53"/>
  <c r="BB53" s="1"/>
  <c r="U53"/>
  <c r="AI52"/>
  <c r="AI51"/>
  <c r="AI50"/>
  <c r="U31"/>
  <c r="AI31" s="1"/>
  <c r="BB30"/>
  <c r="AN31"/>
  <c r="BB31" s="1"/>
  <c r="BH231"/>
  <c r="AT231"/>
  <c r="AJ231"/>
  <c r="BG222"/>
  <c r="AQ222"/>
  <c r="AZ199"/>
  <c r="AK199"/>
  <c r="AZ198"/>
  <c r="AK198"/>
  <c r="BO190"/>
  <c r="BO189"/>
  <c r="AZ189"/>
  <c r="AK189"/>
  <c r="BE160"/>
  <c r="AP160"/>
  <c r="BE159"/>
  <c r="AP159"/>
  <c r="BE158"/>
  <c r="AP158"/>
  <c r="BE157"/>
  <c r="AP157"/>
  <c r="BE156"/>
  <c r="AP156"/>
  <c r="BE155"/>
  <c r="AP155"/>
  <c r="BE154"/>
  <c r="AP154"/>
  <c r="BE153"/>
  <c r="AP153"/>
  <c r="BE152"/>
  <c r="AP152"/>
  <c r="BE151"/>
  <c r="AP151"/>
  <c r="BE150"/>
  <c r="AP150"/>
  <c r="BE149"/>
  <c r="AP149"/>
  <c r="BE148"/>
  <c r="AP148"/>
  <c r="BE147"/>
  <c r="AP147"/>
  <c r="BE146"/>
  <c r="AP146"/>
  <c r="BE145"/>
  <c r="AP145"/>
  <c r="BT138"/>
  <c r="BE138"/>
  <c r="AP138"/>
  <c r="BT137"/>
  <c r="BE137"/>
  <c r="AP137"/>
  <c r="BT136"/>
  <c r="BE136"/>
  <c r="AP136"/>
  <c r="BT135"/>
  <c r="BE135"/>
  <c r="AP135"/>
  <c r="BT134"/>
  <c r="BE134"/>
  <c r="AP134"/>
  <c r="BT133"/>
  <c r="BE133"/>
  <c r="AP133"/>
  <c r="BT132"/>
  <c r="BE132"/>
  <c r="AP132"/>
  <c r="BT131"/>
  <c r="BE131"/>
  <c r="AP131"/>
  <c r="BT129"/>
  <c r="BE129"/>
  <c r="AP129"/>
  <c r="BT128"/>
  <c r="BE128"/>
  <c r="AP128"/>
  <c r="BT127"/>
  <c r="BE127"/>
  <c r="AP127"/>
  <c r="BT126"/>
  <c r="BE126"/>
  <c r="AP126"/>
  <c r="BT125"/>
  <c r="BE125"/>
  <c r="AP125"/>
  <c r="BT124"/>
  <c r="BE124"/>
  <c r="AP124"/>
  <c r="BT123"/>
  <c r="BE123"/>
  <c r="AP123"/>
  <c r="BD113"/>
  <c r="AJ113"/>
  <c r="BD112"/>
  <c r="AJ112"/>
  <c r="BD111"/>
  <c r="AJ111"/>
  <c r="BD110"/>
  <c r="AJ110"/>
  <c r="BD109"/>
  <c r="AJ109"/>
  <c r="BU98"/>
  <c r="BB98"/>
  <c r="AI98"/>
  <c r="BU97"/>
  <c r="BB97"/>
  <c r="AI97"/>
  <c r="BU96"/>
  <c r="BB96"/>
  <c r="AI96"/>
  <c r="BU95"/>
  <c r="BB95"/>
  <c r="AI95"/>
  <c r="BU94"/>
  <c r="BB94"/>
  <c r="AI94"/>
  <c r="BU93"/>
  <c r="BB93"/>
  <c r="AI93"/>
  <c r="BU92"/>
  <c r="BB92"/>
  <c r="AI92"/>
  <c r="BU91"/>
  <c r="BB91"/>
  <c r="AI91"/>
  <c r="BU90"/>
  <c r="BB90"/>
  <c r="AI90"/>
  <c r="BG80"/>
  <c r="AM80"/>
  <c r="BG72"/>
  <c r="AM72"/>
  <c r="BG71"/>
  <c r="AM71"/>
  <c r="BG70"/>
  <c r="AM70"/>
  <c r="BG69"/>
  <c r="AM69"/>
  <c r="BU61"/>
  <c r="BB61"/>
  <c r="AI61"/>
  <c r="BU53"/>
  <c r="BU52"/>
  <c r="BB52"/>
  <c r="BU51"/>
  <c r="BB51"/>
  <c r="BU50"/>
  <c r="BB50"/>
  <c r="BG40"/>
  <c r="AM40"/>
  <c r="BG39"/>
  <c r="AM39"/>
  <c r="BU31"/>
  <c r="BU30"/>
  <c r="AI30"/>
  <c r="AI53" l="1"/>
</calcChain>
</file>

<file path=xl/sharedStrings.xml><?xml version="1.0" encoding="utf-8"?>
<sst xmlns="http://schemas.openxmlformats.org/spreadsheetml/2006/main" count="866" uniqueCount="325">
  <si>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</si>
  <si>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</si>
  <si>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</si>
  <si>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</si>
  <si>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</si>
  <si>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</si>
  <si>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</si>
  <si>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</si>
  <si>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</si>
  <si>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</si>
  <si>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</si>
  <si>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</si>
  <si>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</si>
  <si>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</si>
  <si>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</si>
  <si>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</si>
  <si>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</si>
  <si>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</si>
  <si>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</si>
  <si>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</si>
  <si>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</si>
  <si>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</si>
  <si>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</si>
  <si>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</si>
  <si>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</si>
  <si>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</si>
  <si>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</si>
  <si>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</si>
  <si>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</si>
  <si>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</si>
  <si>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</si>
  <si>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</si>
  <si>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</si>
  <si>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</si>
  <si>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</si>
  <si>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</si>
  <si>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</si>
  <si>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</si>
  <si>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</si>
  <si>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</si>
  <si>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</si>
  <si>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</si>
  <si>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</si>
  <si>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p2.8.1</t>
  </si>
  <si>
    <t>s2.8.1</t>
  </si>
  <si>
    <t>p2.8.2</t>
  </si>
  <si>
    <t>s2.8.2</t>
  </si>
  <si>
    <t>p2.9</t>
  </si>
  <si>
    <t>s2.9</t>
  </si>
  <si>
    <t>s2.10</t>
  </si>
  <si>
    <t>p2.11.1</t>
  </si>
  <si>
    <t>s2.11.1</t>
  </si>
  <si>
    <t>p2.11.2</t>
  </si>
  <si>
    <t>s2.11.2</t>
  </si>
  <si>
    <t>p2.12.1</t>
  </si>
  <si>
    <t>s2.12.1</t>
  </si>
  <si>
    <t>p2.13.1</t>
  </si>
  <si>
    <t>s2.13.1</t>
  </si>
  <si>
    <t>p2.13.2</t>
  </si>
  <si>
    <t>s2.13.2</t>
  </si>
  <si>
    <t>p2.13.3</t>
  </si>
  <si>
    <t>s2.13.3</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</si>
  <si>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</si>
  <si>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</si>
  <si>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</si>
  <si>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</si>
  <si>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</si>
  <si>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</si>
  <si>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</si>
  <si>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</si>
  <si>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</si>
  <si>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</si>
  <si>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</si>
  <si>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</si>
  <si>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</si>
  <si>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</si>
  <si>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</si>
  <si>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</si>
  <si>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</si>
  <si>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</si>
  <si>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</si>
  <si>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</si>
  <si>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</si>
  <si>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</si>
  <si>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</si>
  <si>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</si>
  <si>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</si>
  <si>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</si>
  <si>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</si>
  <si>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</si>
  <si>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</si>
  <si>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</si>
  <si>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</si>
  <si>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</si>
  <si>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</si>
  <si>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</si>
  <si>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</si>
  <si>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</si>
  <si>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</si>
  <si>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</si>
  <si>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</si>
  <si>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</si>
  <si>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</si>
  <si>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</si>
  <si>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</si>
  <si>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</si>
  <si>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</si>
  <si>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</si>
  <si>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</si>
  <si>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</si>
  <si>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</si>
  <si>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</si>
  <si>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</si>
  <si>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</si>
  <si>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</si>
  <si>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</si>
  <si>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</si>
  <si>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</si>
  <si>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</si>
  <si>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</si>
  <si>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</si>
  <si>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</si>
  <si>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</si>
  <si>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</si>
  <si>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</si>
  <si>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</si>
  <si>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</si>
  <si>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</si>
  <si>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</si>
  <si>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</si>
  <si>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</si>
  <si>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</si>
  <si>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</si>
  <si>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</si>
  <si>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</si>
  <si>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</si>
  <si>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</si>
  <si>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</si>
  <si>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</si>
  <si>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</si>
  <si>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</si>
  <si>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</si>
  <si>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</si>
  <si>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</si>
  <si>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</si>
  <si>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</si>
  <si>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</si>
  <si>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</si>
  <si>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</si>
  <si>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</si>
  <si>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</si>
  <si>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</si>
  <si>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</si>
  <si>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</si>
  <si>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</si>
  <si>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</si>
  <si>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</si>
  <si>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</si>
  <si>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</si>
  <si>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</si>
  <si>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</si>
  <si>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</si>
  <si>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</si>
  <si>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</si>
  <si>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</si>
  <si>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</si>
  <si>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</si>
  <si>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</si>
  <si>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</si>
  <si>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</si>
  <si>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</si>
  <si>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</si>
  <si>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</si>
  <si>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</si>
  <si>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</si>
  <si>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</si>
  <si>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</si>
  <si>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</si>
  <si>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</si>
  <si>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</si>
  <si>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</si>
  <si>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</si>
  <si>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</si>
  <si>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</si>
  <si>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</si>
  <si>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</si>
  <si>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</si>
  <si>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</si>
  <si>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</si>
  <si>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</si>
  <si>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</si>
  <si>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</si>
  <si>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</si>
  <si>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</si>
  <si>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</si>
  <si>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</si>
  <si>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грн.</t>
  </si>
  <si>
    <t>A17:BL17</t>
  </si>
  <si>
    <t>кількість заходів для просування та  сприяння реалізації інвестиційних та некомерційних проектів</t>
  </si>
  <si>
    <t>од.</t>
  </si>
  <si>
    <t>Ціль державної політики № 4 - Створення конкурентноспроможного туристичного продукту, здатного максимально задовольнити туристичні потреби</t>
  </si>
  <si>
    <t>A19:BL19</t>
  </si>
  <si>
    <t>Кількість розроблених проектів для підтримки стратегічних ініціатив</t>
  </si>
  <si>
    <t>шт.</t>
  </si>
  <si>
    <t>A21:BL21</t>
  </si>
  <si>
    <t>Кількість організованих та проведених інвестиційних бізнес-форумів, конференцій, бізнес-зустрічей у форматі В2В, виставково-ярмаркових презентаційних заходів на території Чернівецької області, участь представників та суб’єктів підприємницької діяльності області у таких заходах, що будуть проводитись в Україні та за кордоном</t>
  </si>
  <si>
    <t>2710000</t>
  </si>
  <si>
    <t>Орган з питань економічного розвитку, торгівлі та інвестицій</t>
  </si>
  <si>
    <t>2717610</t>
  </si>
  <si>
    <t>Сприяння розвитку малого та середнього підприємництва</t>
  </si>
  <si>
    <t>0411</t>
  </si>
  <si>
    <t>2717622</t>
  </si>
  <si>
    <t>Реалізація програм і заходів в галузі туризму та курортів</t>
  </si>
  <si>
    <t>0470</t>
  </si>
  <si>
    <t>2717693</t>
  </si>
  <si>
    <t>Інші заходи, пов`язані з економічною діяльністю</t>
  </si>
  <si>
    <t>0490</t>
  </si>
  <si>
    <t xml:space="preserve"> </t>
  </si>
  <si>
    <t>Створення сприятливих умов для розвитку малого та середнього підприємництва в Чернівецькій області, зростання його інвестиційної та інноваційної активності, залучення суб’єктів малого та середнього підприємництва до реалізації діючих та впровадження нових механізмів фінансової підтримки, підвищення рівня конкурентоспроможності та розширення ринків збуту продукції малого та середнього підприємництва, подальша розбудова мережі інфраструктури підтримки підприємництва шляхом об’єднання зусиль органів державної влади, місцевого самоврядування, об’єднань суб’єктів малого і середнього бізнесу та установ ринкової інфраструктури, що забезпечить сталий соціально-економічний розвиток області та підвищить рівень життя населення._x000D_
_x000D_
Створення конкурентноспроможного туристичного продукту, здатного максимально задовольнити туристичні потреби; здійснення заходів, спрямованих на розвиток туристичної галузі; створення сучасної інфраструктури та забезпечення умов для функціонування субєктів туристичної діяльності._x000D_
_x000D_
Метою Програми є фінансова підтримка Агенції, діяльність якої спрямована на ефективну реалізацію державної політики в регіоні, промоція області на міжнародному рівні, створення сприятливих умов для формування інвестиційної привабливості регіону, залучення міжнародних та міжрегіональних інвестицій в регіон, за допомогою проектної та програмної діяльності виведення підприємств області на зовнішні ринки, робота з громадами щодо нарощування їхнього потенціалу._x000D_
Розробка та здійснення заходів ефективної реалізацї політики регіонального розвитку, оптимальне поєднання державних, регіональних та місцевих ініціатив, влади, бізнесу та громадськості_x000D_
Налагодження ефективної системи проектної діяльності, розроблення якісних проектів регіонального розвитку					_x000D_
Підвищення інвестиційної привабливості регіонів, залучення інвестицій_x000D_
Підтримка експортної діяльності та сприяння суб’єктам місцевої економіки у виході на нові ринки_x000D_
Підтримка галузевого розвитку регіонів з урахуванням їх конкурентних переваг_x000D_
Розвиток міжрегіональної економічної інтеграції, розроблення міжрегіональних проектів тощо_x000D_
Проведення соціологічних досліджень задля визначення конкретних проблемних галузей області та потреб населення регіону з перспективою розробки шляхів їх вирішення _x000D_
Вирівнювання доступу різних верств населення регіону до різних видів ресурсів</t>
  </si>
  <si>
    <t>(2)(7)</t>
  </si>
  <si>
    <t>В.о.директора департаменту регіонального розвитку Чернівецької обласної державної адміністрації</t>
  </si>
  <si>
    <t>Начальник відділу- головний бухгалтер відділу фінансово-юридичного забезпечення Департаменту регіонального розвитку Чернівецької ода</t>
  </si>
  <si>
    <t>В.Б Дунаєвський</t>
  </si>
  <si>
    <t>Н.О Маніліч</t>
  </si>
  <si>
    <t>41601843</t>
  </si>
  <si>
    <t>24100000000</t>
  </si>
  <si>
    <t>(грн)</t>
  </si>
  <si>
    <t>2023 рік (прогноз)</t>
  </si>
  <si>
    <t>4. Розподіл граничних показників видатків бюджету та надання кредитів з бюджету загального фонду місцевого бюджету на 2019 - 2023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</si>
  <si>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2019 - 2023 роки за бюджетними програмами:</t>
  </si>
  <si>
    <t>Надходження із загального фонду бюджету</t>
  </si>
  <si>
    <t>X</t>
  </si>
  <si>
    <t>Предмети, матеріали, обладнання та інвентар</t>
  </si>
  <si>
    <t>Оплата послуг (крім комунальних)</t>
  </si>
  <si>
    <t>Окремі заходи по реалізації державних (регіональних) програм, не віднесені до заходів розвитку</t>
  </si>
  <si>
    <t>Визначення проблемних питань щодо розвитку малого і середнього підприємництва в галузях сільського господарства та туризму (галузі визначені на засадах SMART-спеціалізації «Стратегія розвитку Чернівецької області на період до 2027 року»)</t>
  </si>
  <si>
    <t>Забезпечення співфінансування для реалізації проєкту «Карпатська мережа регіонального розвитку», що реалізується за рахунок коштів державного бюджету, отриманих від Європейського Союзу, у рамках Програми підтримки секторальної політики України</t>
  </si>
  <si>
    <t>Затвердження та оприлюднення Планів діяльності з підготовки проектів регуляторних актів</t>
  </si>
  <si>
    <t>Організація та проведення інвестиційних бізнес-форумів, конференцій, бізнес-зустрічей у форматі В2В, виставково-ярмаркових презентаційних заходів на території Чернівецької області, забезпечення участі представників та суб’єктів підприємницької діяльності області у таких заходах, що будуть проводитись в Україні та за кордоном</t>
  </si>
  <si>
    <t>Проведення курсів професійної  перепідготовки військовослужбовців та членів їх сімей за спеціальністю «Організація та управління підприємницькою діяльністю».</t>
  </si>
  <si>
    <t>Розробка та обслуговування інтерактивного порталу Чернівецької області, у тому числі інвестиційної карти</t>
  </si>
  <si>
    <t>Фінансове забезпечення організації проведення заходів Програми, виконавцем яких визначено Регіональний фонд підтримки підприємництва по Чернівецькій області</t>
  </si>
  <si>
    <t>затрат</t>
  </si>
  <si>
    <t>розрахункові дані</t>
  </si>
  <si>
    <t>продукту</t>
  </si>
  <si>
    <t>Календар національних, міжнародних виставково-ярмаркових заходів; інформації центральних органів виконавчої влади, Торгово-промислової палати про проведення інвестиційних бізнес-форумів, конференцій, виставково-ярмаркових заходів</t>
  </si>
  <si>
    <t>ефективності</t>
  </si>
  <si>
    <t>Середні витрати на проведення 1 інвестиційного бізнес-форуму, конференції, бізнес-зустрічі у форматі В2В, виставково-ярмаркового презентаційного заходу на території Чернівецької області та закордоном</t>
  </si>
  <si>
    <t>якості</t>
  </si>
  <si>
    <t>відс.</t>
  </si>
  <si>
    <t>Відсоток проведених інвестиційних бізнес-форумів, конференцій, бізнес-зустрічей у форматі В2В, виставково-ярмаркових презентаційних заходів на території Чернівецької області та за кордоном</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</si>
  <si>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</si>
  <si>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</si>
  <si>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</si>
  <si>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Створення сприятливих умов для розвитку малого та середнього підприємництва в Чернівецькій області,зростання його інвестиційної та іноваційної активності,залучення субєктів малого та середнього підприємництва до реалізації діючих та впровадження нових механізмів фінансової підтримки,підвищення рівня конкурентноспроможності та розщирення ринків збуту продукції малого та середнього підприємництва, подальша розбудова мережі інфраструктури підтримки щляхом обєднання зусиль органів державної влади, місцевого самоврядування,обєднань субєктів малого і середнього бізнесу та установ ринкової інфраструктури, що забезпечить сталий соціально-економічний розвиток області та підвищить рівень життя населення.</t>
  </si>
  <si>
    <t>Дебіторська заборгованість на 01.01.2020</t>
  </si>
  <si>
    <t>2021 рік</t>
  </si>
  <si>
    <t>Очікувана дебіторська заборгованость  на 01.01.2021</t>
  </si>
  <si>
    <t>2022 рік</t>
  </si>
  <si>
    <t>(2)(7)(1)(7)(6)(1)(0)</t>
  </si>
  <si>
    <t>(7)(6)(1)(0)</t>
  </si>
  <si>
    <t>(0)(4)(1)(1)</t>
  </si>
  <si>
    <t> Орган з питань економічного розвитку, торгівлі та інвестицій</t>
  </si>
  <si>
    <t>(2)(7)(1)</t>
  </si>
  <si>
    <t>БЮДЖЕТНИЙ ЗАПИТ НА 2022-2024  РОКИ загальний (Форма 2022-1)</t>
  </si>
  <si>
    <t>2020 рік (звіт)</t>
  </si>
  <si>
    <t>2021 рік (затверджено)</t>
  </si>
  <si>
    <t>2022 рік (проект)</t>
  </si>
  <si>
    <t>2024 рік (прогноз)</t>
  </si>
  <si>
    <t>БЮДЖЕТНИЙ ЗАПИТ НА 2022-2024 РОКИ індивідуальний (Форма 2022-2)</t>
  </si>
  <si>
    <t>4. Мета та завдання бюджетної програми на 2022 - 2024 роки</t>
  </si>
  <si>
    <t>1) надходження для виконання бюджетної програми у 2020 - 2022 роках:</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</si>
  <si>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</si>
  <si>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</si>
  <si>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</si>
  <si>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</si>
  <si>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Виготовлення презентаційних, інформаційних матеріалів для залучення інвестицій у розвиток малого та середнього підприємництва</t>
  </si>
  <si>
    <t>Організація та проведення інвестиційних бізнес-форумів, конференцій, бізнес-зустрічей у форматі В2В, виставково-ярмаркових презентаційних заходів на території Чернівецької області, забезпечення участі представників та суб’єктів підприємницької діяльності області у таких заходах, що будуть проводитись в Україні та за кордоном (оплата витрат на участь в заходах, витрати на проїзд та проживання, оренда виставкової площі)</t>
  </si>
  <si>
    <t xml:space="preserve">Проведення конкурсу  інноваційних проєктів, спрямованих на підтримку  молодіжних стартапів </t>
  </si>
  <si>
    <t>Проведення курсів професійної  перепідготовки військовослужбовців та членів їх сімей за спеціальністю «Організація та управління підприємницькою діяльністю»</t>
  </si>
  <si>
    <t>2) витрати за напрямами використання бюджетних коштів у 2023 - 2024 роках:</t>
  </si>
  <si>
    <t xml:space="preserve"> Оприлюднення Планів діяльності з підготовки проєктів регуляторних актів</t>
  </si>
  <si>
    <t>Проведення конкурсу інноваційних проєктів, спрямованих на підтримку  молодіжних стартапів</t>
  </si>
  <si>
    <t>1) результативні показники бюджетної програми у 2020 - 2022 роках:</t>
  </si>
  <si>
    <t>грн</t>
  </si>
  <si>
    <t>Обсяг видатків на організацію та проведення інвестиційних бізнес-форумів, конференцій, бізнес-зустрічей у форматі В2В, виставково-ярмаркових презентаційних заходів на території Чернівецької області, забезпечення участі представників та суб’єктів підприємницької діяльності області у таких заходах, що будуть проводитись в Україні та за кордоном</t>
  </si>
  <si>
    <t xml:space="preserve">Обсяг видатків на проведення курсів професійної  перепідготовки військовослужбовців та членів їх сімей за спеціальністю «Організація та управління підприємницькою діяльністю» </t>
  </si>
  <si>
    <t>Кількість організованих та проведених інвестиційних бізнес-форумів, конференцій, бізнес-зустрічей у форматі В2В, виставково-ярмаркових презентаційних заходів на території Чернівецької області, забезпечення участі представників та суб’єктів підприємницької діяльності області у таких заходах, що будуть проводитись в Україні та за кордоном</t>
  </si>
  <si>
    <t xml:space="preserve">Кількість проведених занять з  професійної  перепідготовки військовослужбовців та членів їх сімей за спеціальністю «Організація та управління підприємницькою діяльністю» </t>
  </si>
  <si>
    <t>Середні витрати на організацію та проведення 1 заняття, бізнес-зустрічі  щодо консультування учасників перепідготовки у галузі розробки бізнес-планів та ведення підприємницької діяльності</t>
  </si>
  <si>
    <t xml:space="preserve">Відсоток реалізованих заходів з  професійної  перепідготовки військовослужбовців та членів їх сімей за спеціальністю «Організація та управління підприємницькою діяльністю» </t>
  </si>
  <si>
    <t>2) результативні показники бюджетної програми у 2023 - 2024 роках:</t>
  </si>
  <si>
    <t>2021 рік (план)</t>
  </si>
  <si>
    <t>2023 рік</t>
  </si>
  <si>
    <t xml:space="preserve">2024 рік </t>
  </si>
  <si>
    <t>1) місцеві/регіональні програми, які виконуються в межах бюджетної програми у 2020 - 2022 роках:</t>
  </si>
  <si>
    <t>Комплексної програми розвитку малого та середнього підприємництва у Чернівецькій області на 2021-2022 роки</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</si>
  <si>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</si>
  <si>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</si>
  <si>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кредитів на 2022 - 2024 роки</t>
  </si>
  <si>
    <t>14. Бюджетні зобов’язання у 2020 - 2022 роках:</t>
  </si>
  <si>
    <t>1) кредиторська заборгованість місцевого бюджету у 2020 році:</t>
  </si>
  <si>
    <t xml:space="preserve">2) кредиторська заборгованість місцевого бюджету у 2021 - 2022 роках: </t>
  </si>
  <si>
    <t>3) дебіторська заборгованість у 2020 - 2021 роках:</t>
  </si>
  <si>
    <t>Дебіторська заборгованість на 01.01.2021</t>
  </si>
  <si>
    <t>4) аналіз управління бюджетними зобов'язаннями та пропозиції щодо упорядкування бюджетних зобов'язань у 2022 році.</t>
  </si>
  <si>
    <t xml:space="preserve"> 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t>
  </si>
  <si>
    <t>внаслідок використання коштів спеціального фонду бюджету у 2020 році, та очікувані результати у 2021 році.</t>
  </si>
  <si>
    <t>В.о.директора Департаменту регіонального розвитку Чернівецької обласної державної адміністрації</t>
  </si>
  <si>
    <t>1) витрати за напрямами використання бюджетних коштів у 2020 - 2022 роках:</t>
  </si>
  <si>
    <t>Ціль державної політики № 1 - Забезпечення участі  суб’єктів малого і середнього підприємництва, громадських організацій, що представляють інтереси суб’єктів малого і середнього бізнесу, у формуванні та реалізації державної політики  у сфері розвитку малого і середнього підприємництва</t>
  </si>
  <si>
    <t xml:space="preserve">2) завдання бюджетної програми </t>
  </si>
  <si>
    <t>Забезпечення реалізації заходів, спрямованих на підтримку ділової та інвестиційної активності, розвиток конкуренції на ринку товарів та послуг, активізацію фінансово-кредитних та інвестиційних механізмів, пошук нових форм фінансово-кредитної підтримки малого підприємництва, формування інфраструктури  підтримки малого підприємництва</t>
  </si>
  <si>
    <t>Ціль державної політики № 3 - Сприяння координації та обєднання зусиль органів влади, бізнесу та громадськості, зробить їх партнерами у  підготовці проектів регіонального розвитку</t>
  </si>
  <si>
    <t>2) надходження для виконання бюджетної програми  у 2023 - 2024 роках:</t>
  </si>
  <si>
    <t>Сприяння розвитку шкільного підприємництва шляхом організації та проведення навчальних програм для учнів та студентів закладів освіти області</t>
  </si>
  <si>
    <t>Забезпечення організаційної допомоги та створення нових об’єктів інфраструктури підтримки підприємництва (бізнес-центри, бізнес-інкубатори, ресурсно-інформаційні центри, індустріальні парки, інноваційні центри тощо)</t>
  </si>
  <si>
    <t>Кількість організованих та проведених навчальних програм для учнів та студентів закладів освіти області, в рамках шкільного підприємництва</t>
  </si>
  <si>
    <t xml:space="preserve">Обсяг видатків на організацію та проведення навчальних програм для учнів та студентів закладів освіти області, в рамках  розвитку шкільного підприємництва </t>
  </si>
  <si>
    <t>Середні витрати на організацію та проведення 1 навчальної програми для учнів та студентів закладів освіти області, в рамках розвитку шкільного підприємництва</t>
  </si>
  <si>
    <t>Відсоток реалізованих заходів в рамках розвитку шкільного підприємництва</t>
  </si>
  <si>
    <t xml:space="preserve">лист ДФ від 06.12.2021    № 08-22/942 </t>
  </si>
  <si>
    <t>Л.І Колісник</t>
  </si>
  <si>
    <t>Начальник відділу- головний бухгалтера відділу фінансово-юридичного забезпечення Департаменту регіонального розвитку Чернівецької  обласної державної адміністрації</t>
  </si>
  <si>
    <t xml:space="preserve">_x000D_
Лист  Департаменту фінансів обласної державної адміністрації від 06.12.2021 № 08-22/942 "Щодо підготовки бюджетного запиту до проєкту обласного бюджету на 2022 рік та проєкту прогнозу обласного бюджету на 2023 - 2024 роки"_x000D_,
рішення ІI сесії Чернівецької обласної ради VIIІ скликання від 30 березня 2021 року № 9-2/21 "Про затвердження Комплексної програми розвитку малого та середнього підприємництва у Чернівецькій області на 2021-2022 роки".
</t>
  </si>
</sst>
</file>

<file path=xl/styles.xml><?xml version="1.0" encoding="utf-8"?>
<styleSheet xmlns="http://schemas.openxmlformats.org/spreadsheetml/2006/main">
  <numFmts count="2">
    <numFmt numFmtId="164" formatCode="#0.00"/>
    <numFmt numFmtId="165" formatCode="#,##0.0"/>
  </numFmts>
  <fonts count="23">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sz val="10"/>
      <name val="Arial Cyr"/>
      <charset val="1"/>
    </font>
    <font>
      <b/>
      <sz val="10"/>
      <name val="Arial Cyr"/>
      <charset val="1"/>
    </font>
    <font>
      <sz val="8"/>
      <name val="Arial Cyr"/>
      <charset val="1"/>
    </font>
    <font>
      <b/>
      <sz val="8"/>
      <name val="Arial Cyr"/>
      <charset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285">
    <xf numFmtId="0" fontId="0" fillId="0" borderId="0" xfId="0"/>
    <xf numFmtId="0" fontId="1" fillId="0" borderId="0" xfId="0" applyFont="1"/>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0" fillId="0" borderId="0" xfId="0" applyAlignment="1">
      <alignment vertical="top"/>
    </xf>
    <xf numFmtId="0" fontId="11"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3" fillId="0" borderId="0" xfId="0" applyFont="1" applyAlignment="1">
      <alignment horizontal="center" vertical="center" wrapText="1"/>
    </xf>
    <xf numFmtId="0" fontId="14" fillId="0" borderId="0" xfId="0" applyFont="1" applyBorder="1" applyAlignment="1">
      <alignment horizontal="center" vertical="center"/>
    </xf>
    <xf numFmtId="0" fontId="7" fillId="0" borderId="0" xfId="0" applyFont="1" applyBorder="1" applyAlignment="1">
      <alignment horizontal="center" vertical="top"/>
    </xf>
    <xf numFmtId="0" fontId="15" fillId="0" borderId="0" xfId="0" applyFont="1" applyBorder="1" applyAlignment="1"/>
    <xf numFmtId="0" fontId="12"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2" fillId="0" borderId="0" xfId="0" applyFont="1" applyBorder="1" applyAlignment="1">
      <alignment horizontal="left" vertical="center" wrapText="1"/>
    </xf>
    <xf numFmtId="0" fontId="7" fillId="0" borderId="0" xfId="0" applyFont="1" applyAlignment="1">
      <alignment horizontal="center" vertical="top"/>
    </xf>
    <xf numFmtId="0" fontId="5" fillId="0" borderId="0" xfId="0" applyFont="1" applyAlignment="1">
      <alignment horizontal="left" wrapText="1"/>
    </xf>
    <xf numFmtId="0" fontId="5"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7" fillId="0" borderId="0" xfId="0" applyFont="1" applyBorder="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0" fillId="0" borderId="0" xfId="0" applyFont="1" applyAlignment="1">
      <alignment vertical="center"/>
    </xf>
    <xf numFmtId="0" fontId="19" fillId="0" borderId="6" xfId="0" applyFont="1" applyBorder="1" applyAlignment="1">
      <alignment horizontal="center" vertical="top" wrapText="1"/>
    </xf>
    <xf numFmtId="0" fontId="19" fillId="0" borderId="6" xfId="0" quotePrefix="1" applyFont="1" applyBorder="1" applyAlignment="1">
      <alignment horizontal="center" vertical="top" wrapText="1"/>
    </xf>
    <xf numFmtId="0" fontId="19" fillId="0" borderId="1" xfId="0" applyFont="1" applyBorder="1" applyAlignment="1">
      <alignment horizontal="center" vertical="top"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3" fontId="19" fillId="0" borderId="6" xfId="0" applyNumberFormat="1" applyFont="1" applyBorder="1" applyAlignment="1">
      <alignment horizontal="center" vertical="top" wrapText="1"/>
    </xf>
    <xf numFmtId="3" fontId="20" fillId="0" borderId="6" xfId="0" applyNumberFormat="1" applyFont="1" applyBorder="1" applyAlignment="1">
      <alignment horizontal="center" vertical="top" wrapText="1"/>
    </xf>
    <xf numFmtId="0" fontId="20" fillId="0" borderId="6" xfId="0" applyFont="1" applyBorder="1" applyAlignment="1">
      <alignment horizontal="center"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0" fillId="0" borderId="1" xfId="0" applyFont="1" applyBorder="1" applyAlignment="1">
      <alignment horizontal="center" vertical="top" wrapText="1"/>
    </xf>
    <xf numFmtId="0" fontId="20" fillId="0" borderId="2" xfId="0" applyFont="1" applyBorder="1" applyAlignment="1">
      <alignment horizontal="center" vertical="top" wrapText="1"/>
    </xf>
    <xf numFmtId="0" fontId="20" fillId="0" borderId="3" xfId="0" applyFont="1" applyBorder="1" applyAlignment="1">
      <alignment horizontal="center" vertical="top" wrapText="1"/>
    </xf>
    <xf numFmtId="0" fontId="19" fillId="0" borderId="1" xfId="0" quotePrefix="1" applyFont="1" applyBorder="1" applyAlignment="1">
      <alignment horizontal="center" vertical="top" wrapText="1"/>
    </xf>
    <xf numFmtId="3" fontId="19" fillId="2" borderId="6" xfId="0" applyNumberFormat="1" applyFont="1" applyFill="1" applyBorder="1" applyAlignment="1">
      <alignment horizontal="center" vertical="top" wrapText="1"/>
    </xf>
    <xf numFmtId="0" fontId="19" fillId="2" borderId="6" xfId="0" applyFont="1" applyFill="1" applyBorder="1" applyAlignment="1">
      <alignment horizontal="center" vertical="top" wrapText="1"/>
    </xf>
    <xf numFmtId="3" fontId="19" fillId="0" borderId="1" xfId="0" applyNumberFormat="1" applyFont="1" applyBorder="1" applyAlignment="1">
      <alignment horizontal="center" vertical="top" wrapText="1"/>
    </xf>
    <xf numFmtId="3" fontId="19" fillId="0" borderId="2" xfId="0" applyNumberFormat="1" applyFont="1" applyBorder="1" applyAlignment="1">
      <alignment horizontal="center" vertical="top" wrapText="1"/>
    </xf>
    <xf numFmtId="3" fontId="19" fillId="0" borderId="3" xfId="0" applyNumberFormat="1" applyFont="1" applyBorder="1" applyAlignment="1">
      <alignment horizontal="center" vertical="top" wrapText="1"/>
    </xf>
    <xf numFmtId="0" fontId="1" fillId="0" borderId="6" xfId="0" applyFont="1" applyBorder="1" applyAlignment="1">
      <alignment horizontal="center" vertical="center" wrapText="1"/>
    </xf>
    <xf numFmtId="0" fontId="8" fillId="0" borderId="6" xfId="0" applyFont="1" applyBorder="1" applyAlignment="1">
      <alignment horizontal="center" vertical="center" wrapText="1"/>
    </xf>
    <xf numFmtId="0" fontId="2" fillId="0" borderId="6" xfId="0" applyFont="1" applyBorder="1" applyAlignment="1">
      <alignment horizontal="center" vertical="center" wrapText="1"/>
    </xf>
    <xf numFmtId="0" fontId="17" fillId="0" borderId="7" xfId="0" applyFont="1" applyBorder="1" applyAlignment="1">
      <alignment horizontal="center" vertical="center"/>
    </xf>
    <xf numFmtId="0" fontId="20" fillId="0" borderId="1" xfId="0" quotePrefix="1" applyFont="1" applyBorder="1" applyAlignment="1">
      <alignment horizontal="center" vertical="top" wrapText="1"/>
    </xf>
    <xf numFmtId="0" fontId="14" fillId="0" borderId="5" xfId="0" applyFont="1" applyBorder="1" applyAlignment="1">
      <alignment horizontal="left" vertical="top" wrapText="1"/>
    </xf>
    <xf numFmtId="0" fontId="0" fillId="0" borderId="5" xfId="0" applyBorder="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16" fillId="0" borderId="5" xfId="0" applyFont="1" applyBorder="1" applyAlignment="1">
      <alignment horizontal="left" vertical="top" wrapText="1"/>
    </xf>
    <xf numFmtId="164" fontId="1" fillId="0" borderId="6" xfId="0" applyNumberFormat="1" applyFont="1" applyBorder="1" applyAlignment="1">
      <alignment horizontal="center" vertical="center" wrapText="1"/>
    </xf>
    <xf numFmtId="0" fontId="20" fillId="0" borderId="6" xfId="0" quotePrefix="1" applyFont="1" applyBorder="1" applyAlignment="1">
      <alignment horizontal="center" vertical="top" wrapText="1"/>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Alignment="1">
      <alignment horizontal="left" wrapText="1"/>
    </xf>
    <xf numFmtId="0" fontId="5" fillId="0" borderId="0" xfId="0" applyFont="1" applyAlignment="1">
      <alignment horizontal="left"/>
    </xf>
    <xf numFmtId="0" fontId="2"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2" fillId="0" borderId="0" xfId="0" applyFont="1" applyAlignment="1">
      <alignment horizontal="left" vertical="top" wrapText="1"/>
    </xf>
    <xf numFmtId="0" fontId="7" fillId="0" borderId="0" xfId="0" applyFont="1" applyAlignment="1">
      <alignment horizontal="center" vertical="top" wrapText="1"/>
    </xf>
    <xf numFmtId="0" fontId="13" fillId="0" borderId="5" xfId="0" applyFont="1" applyBorder="1" applyAlignment="1">
      <alignment horizontal="left" vertical="top" wrapText="1"/>
    </xf>
    <xf numFmtId="0" fontId="3" fillId="0" borderId="0" xfId="0" applyFont="1" applyAlignment="1">
      <alignment vertical="center" wrapText="1"/>
    </xf>
    <xf numFmtId="0" fontId="6" fillId="0" borderId="0" xfId="0" applyFont="1" applyAlignment="1">
      <alignment horizontal="center" vertical="top" wrapText="1"/>
    </xf>
    <xf numFmtId="0" fontId="12" fillId="0" borderId="5" xfId="0" quotePrefix="1" applyFont="1" applyBorder="1" applyAlignment="1">
      <alignment horizontal="center" vertical="center" wrapText="1"/>
    </xf>
    <xf numFmtId="0" fontId="12" fillId="0" borderId="5" xfId="0" applyFont="1" applyBorder="1" applyAlignment="1">
      <alignment horizontal="center" vertical="center" wrapText="1"/>
    </xf>
    <xf numFmtId="3" fontId="19" fillId="2" borderId="1" xfId="0" applyNumberFormat="1" applyFont="1" applyFill="1" applyBorder="1" applyAlignment="1">
      <alignment horizontal="center" vertical="top" wrapText="1"/>
    </xf>
    <xf numFmtId="3" fontId="19" fillId="2" borderId="2" xfId="0" applyNumberFormat="1" applyFont="1" applyFill="1" applyBorder="1" applyAlignment="1">
      <alignment horizontal="center" vertical="top" wrapText="1"/>
    </xf>
    <xf numFmtId="3" fontId="19" fillId="2" borderId="3" xfId="0" applyNumberFormat="1" applyFont="1" applyFill="1" applyBorder="1" applyAlignment="1">
      <alignment horizontal="center"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65" fontId="19" fillId="2" borderId="6" xfId="0" applyNumberFormat="1" applyFont="1" applyFill="1" applyBorder="1" applyAlignment="1">
      <alignment horizontal="center" vertical="top" wrapText="1"/>
    </xf>
    <xf numFmtId="0" fontId="20" fillId="0" borderId="1" xfId="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3" xfId="0" applyFont="1" applyFill="1" applyBorder="1" applyAlignment="1">
      <alignment horizontal="center" vertical="top" wrapText="1"/>
    </xf>
    <xf numFmtId="3" fontId="19" fillId="0" borderId="1" xfId="0" applyNumberFormat="1" applyFont="1" applyFill="1" applyBorder="1" applyAlignment="1">
      <alignment horizontal="center" vertical="center" wrapText="1"/>
    </xf>
    <xf numFmtId="3" fontId="19" fillId="0" borderId="2" xfId="0" applyNumberFormat="1" applyFont="1" applyFill="1" applyBorder="1" applyAlignment="1">
      <alignment horizontal="center" vertical="center" wrapText="1"/>
    </xf>
    <xf numFmtId="3" fontId="19" fillId="0" borderId="3" xfId="0" applyNumberFormat="1" applyFont="1" applyFill="1" applyBorder="1" applyAlignment="1">
      <alignment horizontal="center" vertical="center" wrapText="1"/>
    </xf>
    <xf numFmtId="0" fontId="22" fillId="0" borderId="1" xfId="0" applyFont="1" applyBorder="1" applyAlignment="1">
      <alignment horizontal="center" vertical="top" wrapText="1"/>
    </xf>
    <xf numFmtId="3" fontId="20" fillId="0" borderId="6" xfId="0" applyNumberFormat="1" applyFont="1" applyBorder="1" applyAlignment="1">
      <alignment horizontal="right" vertical="center" wrapText="1"/>
    </xf>
    <xf numFmtId="165"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 xfId="0" applyNumberFormat="1" applyFont="1" applyBorder="1" applyAlignment="1">
      <alignment horizontal="right" vertical="center" wrapText="1"/>
    </xf>
    <xf numFmtId="3" fontId="20" fillId="0" borderId="3" xfId="0" applyNumberFormat="1" applyFont="1" applyBorder="1" applyAlignment="1">
      <alignment horizontal="right"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2" xfId="0" applyFont="1" applyFill="1" applyBorder="1" applyAlignment="1">
      <alignment horizontal="center" vertical="top" wrapText="1"/>
    </xf>
    <xf numFmtId="0" fontId="19" fillId="0" borderId="3" xfId="0" applyFont="1" applyFill="1" applyBorder="1" applyAlignment="1">
      <alignment horizontal="center" vertical="top" wrapText="1"/>
    </xf>
    <xf numFmtId="3" fontId="19" fillId="0" borderId="6" xfId="0" applyNumberFormat="1" applyFont="1" applyBorder="1" applyAlignment="1">
      <alignment horizontal="right" vertical="center" wrapText="1"/>
    </xf>
    <xf numFmtId="0" fontId="4" fillId="0" borderId="6" xfId="0" applyNumberFormat="1" applyFont="1" applyBorder="1" applyAlignment="1">
      <alignment horizontal="right" vertical="center" wrapText="1"/>
    </xf>
    <xf numFmtId="0" fontId="0" fillId="0" borderId="1" xfId="0" applyNumberFormat="1" applyFont="1" applyBorder="1" applyAlignment="1">
      <alignment horizontal="right" vertical="center" wrapText="1"/>
    </xf>
    <xf numFmtId="0" fontId="0" fillId="0" borderId="2" xfId="0" applyNumberFormat="1" applyFont="1" applyBorder="1" applyAlignment="1">
      <alignment horizontal="right" vertical="center" wrapText="1"/>
    </xf>
    <xf numFmtId="0" fontId="0" fillId="0" borderId="3"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NumberFormat="1" applyFont="1" applyBorder="1" applyAlignment="1">
      <alignment horizontal="right" vertical="center" wrapText="1"/>
    </xf>
    <xf numFmtId="0" fontId="10" fillId="0" borderId="6" xfId="0" applyFont="1" applyBorder="1" applyAlignment="1">
      <alignment horizontal="center" vertical="center" wrapText="1"/>
    </xf>
    <xf numFmtId="0" fontId="2"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4" fillId="0" borderId="1" xfId="0" applyNumberFormat="1" applyFont="1" applyBorder="1" applyAlignment="1">
      <alignment horizontal="right" vertical="center" wrapText="1"/>
    </xf>
    <xf numFmtId="0" fontId="4" fillId="0" borderId="2" xfId="0" applyNumberFormat="1" applyFont="1" applyBorder="1" applyAlignment="1">
      <alignment horizontal="right" vertical="center" wrapText="1"/>
    </xf>
    <xf numFmtId="0" fontId="4" fillId="0" borderId="3" xfId="0" applyNumberFormat="1" applyFont="1" applyBorder="1" applyAlignment="1">
      <alignment horizontal="righ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0" fillId="0" borderId="6" xfId="0" applyNumberFormat="1" applyFont="1" applyBorder="1" applyAlignment="1">
      <alignment horizontal="right" vertical="center" wrapText="1"/>
    </xf>
    <xf numFmtId="0" fontId="20" fillId="0" borderId="1" xfId="0" applyNumberFormat="1" applyFont="1" applyBorder="1" applyAlignment="1">
      <alignment horizontal="right" vertical="center" wrapText="1"/>
    </xf>
    <xf numFmtId="0" fontId="20" fillId="0" borderId="2" xfId="0" applyNumberFormat="1" applyFont="1" applyBorder="1" applyAlignment="1">
      <alignment horizontal="right" vertical="center" wrapText="1"/>
    </xf>
    <xf numFmtId="0" fontId="20" fillId="0" borderId="3" xfId="0" applyNumberFormat="1" applyFont="1" applyBorder="1" applyAlignment="1">
      <alignment horizontal="right" vertical="center" wrapText="1"/>
    </xf>
    <xf numFmtId="0" fontId="2" fillId="3" borderId="1"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3" xfId="0" applyFont="1" applyFill="1" applyBorder="1" applyAlignment="1">
      <alignment horizontal="center" vertical="top" wrapText="1"/>
    </xf>
    <xf numFmtId="0" fontId="3"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3" fillId="0" borderId="6" xfId="0" applyFont="1" applyBorder="1" applyAlignment="1">
      <alignment horizontal="center" vertical="center"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164" fontId="4" fillId="0" borderId="6"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0" fillId="0" borderId="1" xfId="0" applyNumberFormat="1" applyFont="1" applyFill="1" applyBorder="1" applyAlignment="1">
      <alignment horizontal="right" vertical="center" wrapText="1"/>
    </xf>
    <xf numFmtId="0" fontId="0" fillId="0" borderId="2" xfId="0" applyNumberFormat="1" applyFont="1" applyFill="1" applyBorder="1" applyAlignment="1">
      <alignment horizontal="right" vertical="center" wrapText="1"/>
    </xf>
    <xf numFmtId="0" fontId="0" fillId="0" borderId="3" xfId="0" applyNumberFormat="1" applyFont="1" applyFill="1" applyBorder="1" applyAlignment="1">
      <alignment horizontal="right" vertical="center" wrapText="1"/>
    </xf>
    <xf numFmtId="0" fontId="0" fillId="0" borderId="6" xfId="0" applyNumberFormat="1" applyFont="1" applyFill="1" applyBorder="1" applyAlignment="1">
      <alignment horizontal="right" vertical="center" wrapText="1"/>
    </xf>
    <xf numFmtId="0" fontId="2" fillId="0" borderId="1"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3" xfId="0" applyFont="1" applyFill="1" applyBorder="1" applyAlignment="1">
      <alignment horizontal="center" vertical="top" wrapText="1"/>
    </xf>
    <xf numFmtId="0" fontId="2" fillId="0" borderId="6"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3" fillId="0" borderId="6" xfId="0" applyFont="1" applyFill="1" applyBorder="1" applyAlignment="1">
      <alignment horizontal="center" vertical="center" wrapText="1"/>
    </xf>
    <xf numFmtId="0" fontId="4" fillId="0" borderId="6" xfId="0" applyNumberFormat="1" applyFont="1" applyFill="1" applyBorder="1" applyAlignment="1">
      <alignment horizontal="right" vertical="center" wrapText="1"/>
    </xf>
    <xf numFmtId="0" fontId="4" fillId="0" borderId="1" xfId="0" applyNumberFormat="1" applyFont="1" applyFill="1" applyBorder="1" applyAlignment="1">
      <alignment horizontal="right" vertical="center" wrapText="1"/>
    </xf>
    <xf numFmtId="0" fontId="4" fillId="0" borderId="2" xfId="0" applyNumberFormat="1" applyFont="1" applyFill="1" applyBorder="1" applyAlignment="1">
      <alignment horizontal="right" vertical="center" wrapText="1"/>
    </xf>
    <xf numFmtId="0" fontId="4" fillId="0" borderId="3" xfId="0" applyNumberFormat="1" applyFont="1" applyFill="1" applyBorder="1" applyAlignment="1">
      <alignment horizontal="right" vertical="center"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20" fillId="0" borderId="6" xfId="0" applyFont="1" applyBorder="1" applyAlignment="1">
      <alignment horizontal="center" vertical="center" wrapText="1"/>
    </xf>
    <xf numFmtId="3" fontId="20" fillId="0" borderId="1" xfId="0" applyNumberFormat="1" applyFont="1" applyBorder="1" applyAlignment="1">
      <alignment horizontal="center" vertical="center" wrapText="1"/>
    </xf>
    <xf numFmtId="3" fontId="20" fillId="0" borderId="2" xfId="0" applyNumberFormat="1" applyFont="1" applyBorder="1" applyAlignment="1">
      <alignment horizontal="center" vertical="center" wrapText="1"/>
    </xf>
    <xf numFmtId="3" fontId="20" fillId="0" borderId="3" xfId="0" applyNumberFormat="1" applyFont="1" applyBorder="1" applyAlignment="1">
      <alignment horizontal="center" vertical="center" wrapText="1"/>
    </xf>
    <xf numFmtId="3" fontId="20" fillId="0" borderId="6" xfId="0" applyNumberFormat="1" applyFont="1" applyBorder="1" applyAlignment="1">
      <alignment horizontal="center" vertical="center" wrapText="1"/>
    </xf>
    <xf numFmtId="3" fontId="0" fillId="0" borderId="6" xfId="0" applyNumberFormat="1" applyFont="1" applyFill="1" applyBorder="1" applyAlignment="1">
      <alignment horizontal="right"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3" fontId="19" fillId="0" borderId="1" xfId="0" applyNumberFormat="1" applyFont="1" applyBorder="1" applyAlignment="1">
      <alignment horizontal="center" vertical="center" wrapText="1"/>
    </xf>
    <xf numFmtId="3" fontId="19" fillId="0" borderId="2" xfId="0" applyNumberFormat="1" applyFont="1" applyBorder="1" applyAlignment="1">
      <alignment horizontal="center" vertical="center" wrapText="1"/>
    </xf>
    <xf numFmtId="3" fontId="19" fillId="0" borderId="3" xfId="0" applyNumberFormat="1" applyFont="1" applyBorder="1" applyAlignment="1">
      <alignment horizontal="center" vertical="center" wrapText="1"/>
    </xf>
    <xf numFmtId="3" fontId="19" fillId="0" borderId="6" xfId="0" applyNumberFormat="1" applyFont="1" applyBorder="1" applyAlignment="1">
      <alignment horizontal="center" vertical="center" wrapText="1"/>
    </xf>
    <xf numFmtId="3" fontId="20" fillId="0" borderId="1" xfId="0" applyNumberFormat="1"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3" fontId="20" fillId="0" borderId="3" xfId="0" applyNumberFormat="1" applyFont="1" applyFill="1" applyBorder="1" applyAlignment="1">
      <alignment horizontal="center" vertical="center" wrapText="1"/>
    </xf>
    <xf numFmtId="165" fontId="20" fillId="0" borderId="1" xfId="0" applyNumberFormat="1" applyFont="1" applyFill="1" applyBorder="1" applyAlignment="1">
      <alignment horizontal="center" vertical="center" wrapText="1"/>
    </xf>
    <xf numFmtId="165" fontId="20" fillId="0" borderId="2"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165" fontId="19" fillId="0" borderId="1" xfId="0" applyNumberFormat="1" applyFont="1" applyFill="1" applyBorder="1" applyAlignment="1">
      <alignment horizontal="center" vertical="center" wrapText="1"/>
    </xf>
    <xf numFmtId="165" fontId="19" fillId="0" borderId="2" xfId="0" applyNumberFormat="1" applyFont="1" applyFill="1" applyBorder="1" applyAlignment="1">
      <alignment horizontal="center" vertical="center" wrapText="1"/>
    </xf>
    <xf numFmtId="165" fontId="19" fillId="0" borderId="3"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165" fontId="20" fillId="0" borderId="1" xfId="0" applyNumberFormat="1" applyFont="1" applyBorder="1" applyAlignment="1">
      <alignment horizontal="center" vertical="center" wrapText="1"/>
    </xf>
    <xf numFmtId="165" fontId="20" fillId="0" borderId="2" xfId="0" applyNumberFormat="1" applyFont="1" applyBorder="1" applyAlignment="1">
      <alignment horizontal="center" vertical="center" wrapText="1"/>
    </xf>
    <xf numFmtId="165" fontId="20" fillId="0" borderId="3" xfId="0" applyNumberFormat="1" applyFont="1" applyBorder="1" applyAlignment="1">
      <alignment horizontal="center" vertical="center" wrapText="1"/>
    </xf>
    <xf numFmtId="0" fontId="19" fillId="0" borderId="3" xfId="0" applyFont="1" applyBorder="1" applyAlignment="1">
      <alignment horizontal="center" vertical="center" wrapText="1"/>
    </xf>
    <xf numFmtId="165" fontId="19" fillId="0" borderId="1" xfId="0" applyNumberFormat="1" applyFont="1" applyBorder="1" applyAlignment="1">
      <alignment horizontal="center" vertical="center" wrapText="1"/>
    </xf>
    <xf numFmtId="165" fontId="19" fillId="0" borderId="2" xfId="0" applyNumberFormat="1" applyFont="1" applyBorder="1" applyAlignment="1">
      <alignment horizontal="center" vertical="center" wrapText="1"/>
    </xf>
    <xf numFmtId="165" fontId="19" fillId="0" borderId="3" xfId="0" applyNumberFormat="1" applyFont="1" applyBorder="1" applyAlignment="1">
      <alignment horizontal="center" vertical="center" wrapText="1"/>
    </xf>
    <xf numFmtId="165" fontId="20" fillId="0" borderId="6" xfId="0" applyNumberFormat="1" applyFont="1" applyBorder="1" applyAlignment="1">
      <alignment horizontal="center" vertical="center" wrapText="1"/>
    </xf>
    <xf numFmtId="0" fontId="2" fillId="0" borderId="0" xfId="0" applyFont="1" applyAlignment="1">
      <alignment horizontal="left"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3" fillId="0" borderId="0" xfId="0" applyFont="1" applyAlignment="1">
      <alignment horizontal="left" vertical="center" wrapText="1"/>
    </xf>
    <xf numFmtId="3" fontId="20" fillId="0" borderId="6" xfId="0" applyNumberFormat="1" applyFont="1" applyFill="1" applyBorder="1" applyAlignment="1">
      <alignment horizontal="center" vertical="center" wrapText="1"/>
    </xf>
    <xf numFmtId="3" fontId="19" fillId="0" borderId="6" xfId="0" applyNumberFormat="1"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right"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xf numFmtId="0" fontId="1" fillId="0" borderId="6"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1" fontId="20" fillId="0" borderId="6" xfId="0" applyNumberFormat="1" applyFont="1" applyBorder="1" applyAlignment="1">
      <alignment horizontal="center" vertical="center" wrapText="1"/>
    </xf>
    <xf numFmtId="1" fontId="20" fillId="0" borderId="1" xfId="0" applyNumberFormat="1" applyFont="1" applyBorder="1" applyAlignment="1">
      <alignment horizontal="center" vertical="center" wrapText="1"/>
    </xf>
    <xf numFmtId="1" fontId="20" fillId="0" borderId="2" xfId="0" applyNumberFormat="1" applyFont="1" applyBorder="1" applyAlignment="1">
      <alignment horizontal="center" vertical="center" wrapText="1"/>
    </xf>
    <xf numFmtId="1" fontId="20" fillId="0" borderId="3"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2" xfId="0" applyBorder="1"/>
    <xf numFmtId="0" fontId="0" fillId="0" borderId="3" xfId="0" applyBorder="1"/>
    <xf numFmtId="3" fontId="19" fillId="0" borderId="1" xfId="0" applyNumberFormat="1" applyFont="1" applyBorder="1" applyAlignment="1">
      <alignment horizontal="right" vertical="center" wrapText="1"/>
    </xf>
    <xf numFmtId="3" fontId="19" fillId="0" borderId="2"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0" fontId="19" fillId="0" borderId="6" xfId="0" applyFont="1" applyBorder="1" applyAlignment="1">
      <alignment horizontal="left" vertical="center" wrapText="1"/>
    </xf>
    <xf numFmtId="0" fontId="21" fillId="0" borderId="1" xfId="0" applyFont="1" applyFill="1" applyBorder="1" applyAlignment="1">
      <alignment horizontal="center" vertical="top" wrapText="1"/>
    </xf>
    <xf numFmtId="165" fontId="19" fillId="0" borderId="6" xfId="0" applyNumberFormat="1" applyFont="1" applyBorder="1" applyAlignment="1">
      <alignment horizontal="right" vertical="center" wrapText="1"/>
    </xf>
    <xf numFmtId="0" fontId="19" fillId="0" borderId="6" xfId="0" applyNumberFormat="1" applyFont="1" applyBorder="1" applyAlignment="1">
      <alignment horizontal="right" vertical="center" wrapText="1"/>
    </xf>
    <xf numFmtId="0" fontId="19" fillId="0" borderId="1" xfId="0" applyNumberFormat="1" applyFont="1" applyBorder="1" applyAlignment="1">
      <alignment horizontal="right" vertical="center" wrapText="1"/>
    </xf>
    <xf numFmtId="0" fontId="19" fillId="0" borderId="2" xfId="0" applyNumberFormat="1" applyFont="1" applyBorder="1" applyAlignment="1">
      <alignment horizontal="right" vertical="center" wrapText="1"/>
    </xf>
    <xf numFmtId="0" fontId="19" fillId="0" borderId="3" xfId="0" applyNumberFormat="1" applyFont="1" applyBorder="1" applyAlignment="1">
      <alignment horizontal="right" vertical="center" wrapText="1"/>
    </xf>
    <xf numFmtId="0" fontId="3" fillId="0" borderId="5" xfId="0" applyFont="1" applyBorder="1" applyAlignment="1">
      <alignment horizontal="left" vertical="center" wrapText="1"/>
    </xf>
    <xf numFmtId="0" fontId="2" fillId="0" borderId="0" xfId="0" applyFont="1" applyBorder="1" applyAlignment="1">
      <alignment horizontal="right"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3" fillId="0" borderId="0" xfId="0" applyFont="1" applyFill="1" applyAlignment="1">
      <alignment horizontal="left" vertical="center" wrapText="1"/>
    </xf>
    <xf numFmtId="0" fontId="2" fillId="0" borderId="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165" fontId="19" fillId="0" borderId="6" xfId="0" applyNumberFormat="1" applyFont="1" applyBorder="1" applyAlignment="1">
      <alignment horizontal="center" vertical="center" wrapText="1"/>
    </xf>
    <xf numFmtId="0" fontId="6" fillId="0" borderId="0" xfId="0" applyFont="1" applyAlignment="1">
      <alignment horizontal="left" vertical="center" wrapText="1"/>
    </xf>
    <xf numFmtId="0" fontId="9" fillId="0" borderId="0" xfId="0" applyFont="1" applyAlignment="1">
      <alignment horizontal="left"/>
    </xf>
    <xf numFmtId="0" fontId="12" fillId="0" borderId="5" xfId="0" applyFont="1" applyBorder="1" applyAlignment="1">
      <alignment horizontal="left" vertical="top"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cellXfs>
  <cellStyles count="1">
    <cellStyle name="Звичайний" xfId="0" builtinId="0"/>
  </cellStyles>
  <dxfs count="5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B49"/>
  <sheetViews>
    <sheetView topLeftCell="A10" zoomScaleNormal="100" workbookViewId="0">
      <selection activeCell="BB29" sqref="BB29:BG29"/>
    </sheetView>
  </sheetViews>
  <sheetFormatPr defaultRowHeight="12.75"/>
  <cols>
    <col min="1" max="64" width="2.85546875" customWidth="1"/>
    <col min="79" max="79" width="4.140625" hidden="1" customWidth="1"/>
  </cols>
  <sheetData>
    <row r="1" spans="1:80" ht="34.5" customHeight="1">
      <c r="BA1" s="70" t="s">
        <v>192</v>
      </c>
      <c r="BB1" s="71"/>
      <c r="BC1" s="71"/>
      <c r="BD1" s="71"/>
      <c r="BE1" s="71"/>
      <c r="BF1" s="71"/>
      <c r="BG1" s="71"/>
      <c r="BH1" s="71"/>
      <c r="BI1" s="71"/>
      <c r="BJ1" s="71"/>
      <c r="BK1" s="71"/>
      <c r="BL1" s="71"/>
    </row>
    <row r="2" spans="1:80">
      <c r="BA2" s="24"/>
      <c r="BB2" s="25"/>
      <c r="BC2" s="25"/>
      <c r="BD2" s="25"/>
      <c r="BE2" s="25"/>
      <c r="BF2" s="25"/>
      <c r="BG2" s="25"/>
      <c r="BH2" s="25"/>
      <c r="BI2" s="25"/>
      <c r="BJ2" s="25"/>
      <c r="BK2" s="25"/>
      <c r="BL2" s="25"/>
    </row>
    <row r="3" spans="1:80" ht="14.25" customHeight="1">
      <c r="A3" s="74" t="s">
        <v>264</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row>
    <row r="5" spans="1:80" ht="14.25" customHeight="1">
      <c r="A5" s="13" t="s">
        <v>177</v>
      </c>
      <c r="B5" s="77" t="s">
        <v>207</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10"/>
      <c r="AH5" s="81" t="s">
        <v>219</v>
      </c>
      <c r="AI5" s="81"/>
      <c r="AJ5" s="81"/>
      <c r="AK5" s="81"/>
      <c r="AL5" s="81"/>
      <c r="AM5" s="81"/>
      <c r="AN5" s="81"/>
      <c r="AO5" s="81"/>
      <c r="AP5" s="81"/>
      <c r="AQ5" s="81"/>
      <c r="AR5" s="81"/>
      <c r="AS5" s="10"/>
      <c r="AT5" s="10"/>
      <c r="AU5" s="80" t="s">
        <v>224</v>
      </c>
      <c r="AV5" s="81"/>
      <c r="AW5" s="81"/>
      <c r="AX5" s="81"/>
      <c r="AY5" s="81"/>
      <c r="AZ5" s="81"/>
      <c r="BA5" s="81"/>
      <c r="BB5" s="81"/>
      <c r="BC5" s="10"/>
      <c r="BD5" s="10"/>
      <c r="BE5" s="80" t="s">
        <v>225</v>
      </c>
      <c r="BF5" s="81"/>
      <c r="BG5" s="81"/>
      <c r="BH5" s="81"/>
      <c r="BI5" s="81"/>
      <c r="BJ5" s="81"/>
      <c r="BK5" s="81"/>
      <c r="BL5" s="81"/>
    </row>
    <row r="6" spans="1:80" s="9" customFormat="1" ht="24.75" customHeight="1">
      <c r="A6" s="79" t="s">
        <v>0</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8"/>
      <c r="AH6" s="76" t="s">
        <v>183</v>
      </c>
      <c r="AI6" s="76"/>
      <c r="AJ6" s="76"/>
      <c r="AK6" s="76"/>
      <c r="AL6" s="76"/>
      <c r="AM6" s="76"/>
      <c r="AN6" s="76"/>
      <c r="AO6" s="76"/>
      <c r="AP6" s="76"/>
      <c r="AQ6" s="76"/>
      <c r="AR6" s="76"/>
      <c r="AS6" s="8"/>
      <c r="AT6" s="8"/>
      <c r="AU6" s="76" t="s">
        <v>175</v>
      </c>
      <c r="AV6" s="76"/>
      <c r="AW6" s="76"/>
      <c r="AX6" s="76"/>
      <c r="AY6" s="76"/>
      <c r="AZ6" s="76"/>
      <c r="BA6" s="76"/>
      <c r="BB6" s="76"/>
      <c r="BC6" s="8"/>
      <c r="BD6" s="8"/>
      <c r="BE6" s="76" t="s">
        <v>176</v>
      </c>
      <c r="BF6" s="76"/>
      <c r="BG6" s="76"/>
      <c r="BH6" s="76"/>
      <c r="BI6" s="76"/>
      <c r="BJ6" s="76"/>
      <c r="BK6" s="76"/>
      <c r="BL6" s="76"/>
    </row>
    <row r="7" spans="1:80" ht="15" customHeight="1"/>
    <row r="8" spans="1:80" ht="14.25" customHeight="1">
      <c r="A8" s="73" t="s">
        <v>169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row>
    <row r="9" spans="1:80" ht="285" customHeight="1">
      <c r="A9" s="75" t="s">
        <v>218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row>
    <row r="10" spans="1:80">
      <c r="A10" s="78" t="s">
        <v>170</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row>
    <row r="11" spans="1:80" ht="15" customHeight="1">
      <c r="A11" s="78"/>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row>
    <row r="12" spans="1:80" ht="37.5" customHeight="1">
      <c r="A12" s="85" t="s">
        <v>180</v>
      </c>
      <c r="B12" s="86"/>
      <c r="C12" s="86"/>
      <c r="D12" s="86"/>
      <c r="E12" s="86"/>
      <c r="F12" s="86"/>
      <c r="G12" s="86"/>
      <c r="H12" s="86"/>
      <c r="I12" s="86"/>
      <c r="J12" s="86"/>
      <c r="K12" s="86"/>
      <c r="L12" s="86"/>
      <c r="M12" s="86"/>
      <c r="N12" s="86"/>
      <c r="O12" s="86"/>
      <c r="P12" s="86"/>
      <c r="Q12" s="86"/>
      <c r="R12" s="86"/>
      <c r="S12" s="86"/>
      <c r="T12" s="86"/>
      <c r="U12" s="86"/>
      <c r="V12" s="86"/>
      <c r="W12" s="87"/>
      <c r="X12" s="85" t="s">
        <v>9</v>
      </c>
      <c r="Y12" s="86"/>
      <c r="Z12" s="86"/>
      <c r="AA12" s="86"/>
      <c r="AB12" s="86"/>
      <c r="AC12" s="86"/>
      <c r="AD12" s="86"/>
      <c r="AE12" s="86"/>
      <c r="AF12" s="86"/>
      <c r="AG12" s="86"/>
      <c r="AH12" s="87"/>
      <c r="AI12" s="57" t="s">
        <v>265</v>
      </c>
      <c r="AJ12" s="57"/>
      <c r="AK12" s="57"/>
      <c r="AL12" s="57"/>
      <c r="AM12" s="57"/>
      <c r="AN12" s="57"/>
      <c r="AO12" s="57" t="s">
        <v>266</v>
      </c>
      <c r="AP12" s="57"/>
      <c r="AQ12" s="57"/>
      <c r="AR12" s="57"/>
      <c r="AS12" s="57"/>
      <c r="AT12" s="57"/>
      <c r="AU12" s="57" t="s">
        <v>267</v>
      </c>
      <c r="AV12" s="57"/>
      <c r="AW12" s="57"/>
      <c r="AX12" s="57"/>
      <c r="AY12" s="57"/>
      <c r="AZ12" s="57"/>
      <c r="BA12" s="57" t="s">
        <v>227</v>
      </c>
      <c r="BB12" s="57"/>
      <c r="BC12" s="57"/>
      <c r="BD12" s="57"/>
      <c r="BE12" s="57"/>
      <c r="BF12" s="57"/>
      <c r="BG12" s="57" t="s">
        <v>268</v>
      </c>
      <c r="BH12" s="57"/>
      <c r="BI12" s="57"/>
      <c r="BJ12" s="57"/>
      <c r="BK12" s="57"/>
      <c r="BL12" s="57"/>
    </row>
    <row r="13" spans="1:80" ht="15" customHeight="1">
      <c r="A13" s="41">
        <v>1</v>
      </c>
      <c r="B13" s="42"/>
      <c r="C13" s="42"/>
      <c r="D13" s="42"/>
      <c r="E13" s="42"/>
      <c r="F13" s="42"/>
      <c r="G13" s="42"/>
      <c r="H13" s="42"/>
      <c r="I13" s="42"/>
      <c r="J13" s="42"/>
      <c r="K13" s="42"/>
      <c r="L13" s="42"/>
      <c r="M13" s="42"/>
      <c r="N13" s="42"/>
      <c r="O13" s="42"/>
      <c r="P13" s="42"/>
      <c r="Q13" s="42"/>
      <c r="R13" s="42"/>
      <c r="S13" s="42"/>
      <c r="T13" s="42"/>
      <c r="U13" s="42"/>
      <c r="V13" s="42"/>
      <c r="W13" s="43"/>
      <c r="X13" s="41">
        <v>2</v>
      </c>
      <c r="Y13" s="42"/>
      <c r="Z13" s="42"/>
      <c r="AA13" s="42"/>
      <c r="AB13" s="42"/>
      <c r="AC13" s="42"/>
      <c r="AD13" s="42"/>
      <c r="AE13" s="42"/>
      <c r="AF13" s="42"/>
      <c r="AG13" s="42"/>
      <c r="AH13" s="43"/>
      <c r="AI13" s="58">
        <v>3</v>
      </c>
      <c r="AJ13" s="58"/>
      <c r="AK13" s="58"/>
      <c r="AL13" s="58"/>
      <c r="AM13" s="58"/>
      <c r="AN13" s="58"/>
      <c r="AO13" s="58">
        <v>4</v>
      </c>
      <c r="AP13" s="58"/>
      <c r="AQ13" s="58"/>
      <c r="AR13" s="58"/>
      <c r="AS13" s="58"/>
      <c r="AT13" s="58"/>
      <c r="AU13" s="58">
        <v>5</v>
      </c>
      <c r="AV13" s="58"/>
      <c r="AW13" s="58"/>
      <c r="AX13" s="58"/>
      <c r="AY13" s="58"/>
      <c r="AZ13" s="58"/>
      <c r="BA13" s="58">
        <v>6</v>
      </c>
      <c r="BB13" s="58"/>
      <c r="BC13" s="58"/>
      <c r="BD13" s="58"/>
      <c r="BE13" s="58"/>
      <c r="BF13" s="58"/>
      <c r="BG13" s="58">
        <v>7</v>
      </c>
      <c r="BH13" s="58"/>
      <c r="BI13" s="58"/>
      <c r="BJ13" s="58"/>
      <c r="BK13" s="58"/>
      <c r="BL13" s="58"/>
    </row>
    <row r="14" spans="1:80" hidden="1">
      <c r="A14" s="44" t="s">
        <v>181</v>
      </c>
      <c r="B14" s="45"/>
      <c r="C14" s="45"/>
      <c r="D14" s="45"/>
      <c r="E14" s="45"/>
      <c r="F14" s="45"/>
      <c r="G14" s="45"/>
      <c r="H14" s="45"/>
      <c r="I14" s="45"/>
      <c r="J14" s="45"/>
      <c r="K14" s="45"/>
      <c r="L14" s="45"/>
      <c r="M14" s="45"/>
      <c r="N14" s="45"/>
      <c r="O14" s="45"/>
      <c r="P14" s="45"/>
      <c r="Q14" s="45"/>
      <c r="R14" s="45"/>
      <c r="S14" s="45"/>
      <c r="T14" s="45"/>
      <c r="U14" s="45"/>
      <c r="V14" s="45"/>
      <c r="W14" s="46"/>
      <c r="X14" s="44" t="s">
        <v>81</v>
      </c>
      <c r="Y14" s="45"/>
      <c r="Z14" s="45"/>
      <c r="AA14" s="45"/>
      <c r="AB14" s="45"/>
      <c r="AC14" s="45"/>
      <c r="AD14" s="45"/>
      <c r="AE14" s="45"/>
      <c r="AF14" s="45"/>
      <c r="AG14" s="45"/>
      <c r="AH14" s="46"/>
      <c r="AI14" s="66" t="s">
        <v>62</v>
      </c>
      <c r="AJ14" s="66"/>
      <c r="AK14" s="66"/>
      <c r="AL14" s="66"/>
      <c r="AM14" s="66"/>
      <c r="AN14" s="66"/>
      <c r="AO14" s="66" t="s">
        <v>63</v>
      </c>
      <c r="AP14" s="66"/>
      <c r="AQ14" s="66"/>
      <c r="AR14" s="66"/>
      <c r="AS14" s="66"/>
      <c r="AT14" s="66"/>
      <c r="AU14" s="66" t="s">
        <v>64</v>
      </c>
      <c r="AV14" s="66"/>
      <c r="AW14" s="66"/>
      <c r="AX14" s="66"/>
      <c r="AY14" s="66"/>
      <c r="AZ14" s="66"/>
      <c r="BA14" s="66" t="s">
        <v>65</v>
      </c>
      <c r="BB14" s="66"/>
      <c r="BC14" s="66"/>
      <c r="BD14" s="66"/>
      <c r="BE14" s="66"/>
      <c r="BF14" s="66"/>
      <c r="BG14" s="66" t="s">
        <v>66</v>
      </c>
      <c r="BH14" s="66"/>
      <c r="BI14" s="66"/>
      <c r="BJ14" s="66"/>
      <c r="BK14" s="66"/>
      <c r="BL14" s="66"/>
      <c r="CA14" t="s">
        <v>178</v>
      </c>
    </row>
    <row r="15" spans="1:80" s="6" customFormat="1" ht="12.75" customHeight="1">
      <c r="A15" s="47" t="s">
        <v>313</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9"/>
      <c r="BM15" s="30"/>
      <c r="BN15" s="30"/>
      <c r="BO15" s="30"/>
      <c r="BP15" s="30"/>
      <c r="BQ15" s="30"/>
      <c r="BR15" s="30"/>
      <c r="BS15" s="30"/>
      <c r="BT15" s="30"/>
      <c r="BU15" s="30"/>
      <c r="BV15" s="30"/>
      <c r="BW15" s="30"/>
      <c r="BX15" s="30"/>
      <c r="BY15" s="30"/>
      <c r="BZ15" s="30"/>
      <c r="CB15" s="29" t="s">
        <v>197</v>
      </c>
    </row>
    <row r="16" spans="1:80" s="30" customFormat="1" ht="25.5" customHeight="1">
      <c r="A16" s="35" t="s">
        <v>198</v>
      </c>
      <c r="B16" s="36"/>
      <c r="C16" s="36"/>
      <c r="D16" s="36"/>
      <c r="E16" s="36"/>
      <c r="F16" s="36"/>
      <c r="G16" s="36"/>
      <c r="H16" s="36"/>
      <c r="I16" s="36"/>
      <c r="J16" s="36"/>
      <c r="K16" s="36"/>
      <c r="L16" s="36"/>
      <c r="M16" s="36"/>
      <c r="N16" s="36"/>
      <c r="O16" s="36"/>
      <c r="P16" s="36"/>
      <c r="Q16" s="36"/>
      <c r="R16" s="36"/>
      <c r="S16" s="36"/>
      <c r="T16" s="36"/>
      <c r="U16" s="36"/>
      <c r="V16" s="36"/>
      <c r="W16" s="37"/>
      <c r="X16" s="35" t="s">
        <v>199</v>
      </c>
      <c r="Y16" s="36"/>
      <c r="Z16" s="36"/>
      <c r="AA16" s="36"/>
      <c r="AB16" s="36"/>
      <c r="AC16" s="36"/>
      <c r="AD16" s="36"/>
      <c r="AE16" s="36"/>
      <c r="AF16" s="36"/>
      <c r="AG16" s="36"/>
      <c r="AH16" s="37"/>
      <c r="AI16" s="53">
        <v>2</v>
      </c>
      <c r="AJ16" s="54"/>
      <c r="AK16" s="54"/>
      <c r="AL16" s="54"/>
      <c r="AM16" s="54"/>
      <c r="AN16" s="55"/>
      <c r="AO16" s="53">
        <v>5</v>
      </c>
      <c r="AP16" s="54"/>
      <c r="AQ16" s="54"/>
      <c r="AR16" s="54"/>
      <c r="AS16" s="54"/>
      <c r="AT16" s="55"/>
      <c r="AU16" s="53">
        <v>7</v>
      </c>
      <c r="AV16" s="54"/>
      <c r="AW16" s="54"/>
      <c r="AX16" s="54"/>
      <c r="AY16" s="54"/>
      <c r="AZ16" s="55"/>
      <c r="BA16" s="53">
        <v>20</v>
      </c>
      <c r="BB16" s="54"/>
      <c r="BC16" s="54"/>
      <c r="BD16" s="54"/>
      <c r="BE16" s="54"/>
      <c r="BF16" s="55"/>
      <c r="BG16" s="53">
        <v>25</v>
      </c>
      <c r="BH16" s="54"/>
      <c r="BI16" s="54"/>
      <c r="BJ16" s="54"/>
      <c r="BK16" s="54"/>
      <c r="BL16" s="55"/>
    </row>
    <row r="17" spans="1:80" s="6" customFormat="1" ht="12.75" customHeight="1">
      <c r="A17" s="47" t="s">
        <v>200</v>
      </c>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9"/>
      <c r="BM17" s="30"/>
      <c r="BN17" s="30"/>
      <c r="BO17" s="30"/>
      <c r="BP17" s="30"/>
      <c r="BQ17" s="30"/>
      <c r="BR17" s="30"/>
      <c r="BS17" s="30"/>
      <c r="BT17" s="30"/>
      <c r="BU17" s="30"/>
      <c r="BV17" s="30"/>
      <c r="BW17" s="30"/>
      <c r="BX17" s="30"/>
      <c r="BY17" s="30"/>
      <c r="BZ17" s="30"/>
      <c r="CB17" s="29" t="s">
        <v>201</v>
      </c>
    </row>
    <row r="18" spans="1:80" s="30" customFormat="1" ht="12.75" customHeight="1">
      <c r="A18" s="35" t="s">
        <v>202</v>
      </c>
      <c r="B18" s="36"/>
      <c r="C18" s="36"/>
      <c r="D18" s="36"/>
      <c r="E18" s="36"/>
      <c r="F18" s="36"/>
      <c r="G18" s="36"/>
      <c r="H18" s="36"/>
      <c r="I18" s="36"/>
      <c r="J18" s="36"/>
      <c r="K18" s="36"/>
      <c r="L18" s="36"/>
      <c r="M18" s="36"/>
      <c r="N18" s="36"/>
      <c r="O18" s="36"/>
      <c r="P18" s="36"/>
      <c r="Q18" s="36"/>
      <c r="R18" s="36"/>
      <c r="S18" s="36"/>
      <c r="T18" s="36"/>
      <c r="U18" s="36"/>
      <c r="V18" s="36"/>
      <c r="W18" s="37"/>
      <c r="X18" s="35" t="s">
        <v>203</v>
      </c>
      <c r="Y18" s="36"/>
      <c r="Z18" s="36"/>
      <c r="AA18" s="36"/>
      <c r="AB18" s="36"/>
      <c r="AC18" s="36"/>
      <c r="AD18" s="36"/>
      <c r="AE18" s="36"/>
      <c r="AF18" s="36"/>
      <c r="AG18" s="36"/>
      <c r="AH18" s="37"/>
      <c r="AI18" s="53">
        <v>2</v>
      </c>
      <c r="AJ18" s="54"/>
      <c r="AK18" s="54"/>
      <c r="AL18" s="54"/>
      <c r="AM18" s="54"/>
      <c r="AN18" s="55"/>
      <c r="AO18" s="53">
        <v>5</v>
      </c>
      <c r="AP18" s="54"/>
      <c r="AQ18" s="54"/>
      <c r="AR18" s="54"/>
      <c r="AS18" s="54"/>
      <c r="AT18" s="55"/>
      <c r="AU18" s="53">
        <v>7</v>
      </c>
      <c r="AV18" s="54"/>
      <c r="AW18" s="54"/>
      <c r="AX18" s="54"/>
      <c r="AY18" s="54"/>
      <c r="AZ18" s="55"/>
      <c r="BA18" s="53">
        <v>15</v>
      </c>
      <c r="BB18" s="54"/>
      <c r="BC18" s="54"/>
      <c r="BD18" s="54"/>
      <c r="BE18" s="54"/>
      <c r="BF18" s="55"/>
      <c r="BG18" s="53">
        <v>20</v>
      </c>
      <c r="BH18" s="54"/>
      <c r="BI18" s="54"/>
      <c r="BJ18" s="54"/>
      <c r="BK18" s="54"/>
      <c r="BL18" s="55"/>
    </row>
    <row r="19" spans="1:80" s="6" customFormat="1" ht="28.5" customHeight="1">
      <c r="A19" s="47" t="s">
        <v>310</v>
      </c>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9"/>
      <c r="BM19" s="30"/>
      <c r="BN19" s="30"/>
      <c r="BO19" s="30"/>
      <c r="BP19" s="30"/>
      <c r="BQ19" s="30"/>
      <c r="BR19" s="30"/>
      <c r="BS19" s="30"/>
      <c r="BT19" s="30"/>
      <c r="BU19" s="30"/>
      <c r="BV19" s="30"/>
      <c r="BW19" s="30"/>
      <c r="BX19" s="30"/>
      <c r="BY19" s="30"/>
      <c r="BZ19" s="30"/>
      <c r="CB19" s="29" t="s">
        <v>204</v>
      </c>
    </row>
    <row r="20" spans="1:80" s="30" customFormat="1" ht="65.25" customHeight="1">
      <c r="A20" s="35" t="s">
        <v>205</v>
      </c>
      <c r="B20" s="36"/>
      <c r="C20" s="36"/>
      <c r="D20" s="36"/>
      <c r="E20" s="36"/>
      <c r="F20" s="36"/>
      <c r="G20" s="36"/>
      <c r="H20" s="36"/>
      <c r="I20" s="36"/>
      <c r="J20" s="36"/>
      <c r="K20" s="36"/>
      <c r="L20" s="36"/>
      <c r="M20" s="36"/>
      <c r="N20" s="36"/>
      <c r="O20" s="36"/>
      <c r="P20" s="36"/>
      <c r="Q20" s="36"/>
      <c r="R20" s="36"/>
      <c r="S20" s="36"/>
      <c r="T20" s="36"/>
      <c r="U20" s="36"/>
      <c r="V20" s="36"/>
      <c r="W20" s="37"/>
      <c r="X20" s="35" t="s">
        <v>199</v>
      </c>
      <c r="Y20" s="36"/>
      <c r="Z20" s="36"/>
      <c r="AA20" s="36"/>
      <c r="AB20" s="36"/>
      <c r="AC20" s="36"/>
      <c r="AD20" s="36"/>
      <c r="AE20" s="36"/>
      <c r="AF20" s="36"/>
      <c r="AG20" s="36"/>
      <c r="AH20" s="37"/>
      <c r="AI20" s="82">
        <v>2</v>
      </c>
      <c r="AJ20" s="83"/>
      <c r="AK20" s="83"/>
      <c r="AL20" s="83"/>
      <c r="AM20" s="83"/>
      <c r="AN20" s="84"/>
      <c r="AO20" s="82">
        <v>2</v>
      </c>
      <c r="AP20" s="83"/>
      <c r="AQ20" s="83"/>
      <c r="AR20" s="83"/>
      <c r="AS20" s="83"/>
      <c r="AT20" s="84"/>
      <c r="AU20" s="82">
        <v>2</v>
      </c>
      <c r="AV20" s="83"/>
      <c r="AW20" s="83"/>
      <c r="AX20" s="83"/>
      <c r="AY20" s="83"/>
      <c r="AZ20" s="84"/>
      <c r="BA20" s="82">
        <v>2</v>
      </c>
      <c r="BB20" s="83"/>
      <c r="BC20" s="83"/>
      <c r="BD20" s="83"/>
      <c r="BE20" s="83"/>
      <c r="BF20" s="84"/>
      <c r="BG20" s="82">
        <v>2</v>
      </c>
      <c r="BH20" s="83"/>
      <c r="BI20" s="83"/>
      <c r="BJ20" s="83"/>
      <c r="BK20" s="83"/>
      <c r="BL20" s="84"/>
    </row>
    <row r="22" spans="1:80">
      <c r="A22" s="78" t="s">
        <v>228</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row>
    <row r="23" spans="1:80">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row>
    <row r="24" spans="1:80" ht="15" customHeight="1">
      <c r="A24" s="72" t="s">
        <v>226</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row>
    <row r="25" spans="1:80" ht="84.75" customHeight="1">
      <c r="A25" s="57" t="s">
        <v>184</v>
      </c>
      <c r="B25" s="57"/>
      <c r="C25" s="57"/>
      <c r="D25" s="57"/>
      <c r="E25" s="57"/>
      <c r="F25" s="57" t="s">
        <v>171</v>
      </c>
      <c r="G25" s="57"/>
      <c r="H25" s="57"/>
      <c r="I25" s="57"/>
      <c r="J25" s="57" t="s">
        <v>126</v>
      </c>
      <c r="K25" s="57"/>
      <c r="L25" s="57"/>
      <c r="M25" s="57"/>
      <c r="N25" s="57" t="s">
        <v>172</v>
      </c>
      <c r="O25" s="57"/>
      <c r="P25" s="57"/>
      <c r="Q25" s="57"/>
      <c r="R25" s="57"/>
      <c r="S25" s="57"/>
      <c r="T25" s="57"/>
      <c r="U25" s="57"/>
      <c r="V25" s="57"/>
      <c r="W25" s="57"/>
      <c r="X25" s="57"/>
      <c r="Y25" s="57"/>
      <c r="Z25" s="57"/>
      <c r="AA25" s="57"/>
      <c r="AB25" s="57"/>
      <c r="AC25" s="57"/>
      <c r="AD25" s="57" t="s">
        <v>265</v>
      </c>
      <c r="AE25" s="57"/>
      <c r="AF25" s="57"/>
      <c r="AG25" s="57"/>
      <c r="AH25" s="57"/>
      <c r="AI25" s="57"/>
      <c r="AJ25" s="57" t="s">
        <v>266</v>
      </c>
      <c r="AK25" s="57"/>
      <c r="AL25" s="57"/>
      <c r="AM25" s="57"/>
      <c r="AN25" s="57"/>
      <c r="AO25" s="57"/>
      <c r="AP25" s="57" t="s">
        <v>267</v>
      </c>
      <c r="AQ25" s="57"/>
      <c r="AR25" s="57"/>
      <c r="AS25" s="57"/>
      <c r="AT25" s="57"/>
      <c r="AU25" s="57"/>
      <c r="AV25" s="57" t="s">
        <v>227</v>
      </c>
      <c r="AW25" s="57"/>
      <c r="AX25" s="57"/>
      <c r="AY25" s="57"/>
      <c r="AZ25" s="57"/>
      <c r="BA25" s="57"/>
      <c r="BB25" s="57" t="s">
        <v>268</v>
      </c>
      <c r="BC25" s="57"/>
      <c r="BD25" s="57"/>
      <c r="BE25" s="57"/>
      <c r="BF25" s="57"/>
      <c r="BG25" s="57"/>
      <c r="BH25" s="57" t="s">
        <v>173</v>
      </c>
      <c r="BI25" s="57"/>
      <c r="BJ25" s="57"/>
      <c r="BK25" s="57"/>
      <c r="BL25" s="57"/>
    </row>
    <row r="26" spans="1:80" ht="15" customHeight="1">
      <c r="A26" s="58">
        <v>1</v>
      </c>
      <c r="B26" s="58"/>
      <c r="C26" s="58"/>
      <c r="D26" s="58"/>
      <c r="E26" s="58"/>
      <c r="F26" s="58">
        <v>2</v>
      </c>
      <c r="G26" s="58"/>
      <c r="H26" s="58"/>
      <c r="I26" s="58"/>
      <c r="J26" s="58">
        <v>3</v>
      </c>
      <c r="K26" s="58"/>
      <c r="L26" s="58"/>
      <c r="M26" s="58"/>
      <c r="N26" s="58">
        <v>4</v>
      </c>
      <c r="O26" s="58"/>
      <c r="P26" s="58"/>
      <c r="Q26" s="58"/>
      <c r="R26" s="58"/>
      <c r="S26" s="58"/>
      <c r="T26" s="58"/>
      <c r="U26" s="58"/>
      <c r="V26" s="58"/>
      <c r="W26" s="58"/>
      <c r="X26" s="58"/>
      <c r="Y26" s="58"/>
      <c r="Z26" s="58"/>
      <c r="AA26" s="58"/>
      <c r="AB26" s="58"/>
      <c r="AC26" s="58"/>
      <c r="AD26" s="58">
        <v>5</v>
      </c>
      <c r="AE26" s="58"/>
      <c r="AF26" s="58"/>
      <c r="AG26" s="58"/>
      <c r="AH26" s="58"/>
      <c r="AI26" s="58"/>
      <c r="AJ26" s="58">
        <v>6</v>
      </c>
      <c r="AK26" s="58"/>
      <c r="AL26" s="58"/>
      <c r="AM26" s="58"/>
      <c r="AN26" s="58"/>
      <c r="AO26" s="58"/>
      <c r="AP26" s="58">
        <v>7</v>
      </c>
      <c r="AQ26" s="58"/>
      <c r="AR26" s="58"/>
      <c r="AS26" s="58"/>
      <c r="AT26" s="58"/>
      <c r="AU26" s="58"/>
      <c r="AV26" s="58">
        <v>8</v>
      </c>
      <c r="AW26" s="58"/>
      <c r="AX26" s="58"/>
      <c r="AY26" s="58"/>
      <c r="AZ26" s="58"/>
      <c r="BA26" s="58"/>
      <c r="BB26" s="58">
        <v>9</v>
      </c>
      <c r="BC26" s="58"/>
      <c r="BD26" s="58"/>
      <c r="BE26" s="58"/>
      <c r="BF26" s="58"/>
      <c r="BG26" s="58"/>
      <c r="BH26" s="58">
        <v>10</v>
      </c>
      <c r="BI26" s="58"/>
      <c r="BJ26" s="58"/>
      <c r="BK26" s="58"/>
      <c r="BL26" s="58"/>
    </row>
    <row r="27" spans="1:80" ht="9.75" hidden="1" customHeight="1">
      <c r="A27" s="56" t="s">
        <v>22</v>
      </c>
      <c r="B27" s="56"/>
      <c r="C27" s="56"/>
      <c r="D27" s="56"/>
      <c r="E27" s="56"/>
      <c r="F27" s="56" t="s">
        <v>179</v>
      </c>
      <c r="G27" s="56"/>
      <c r="H27" s="56"/>
      <c r="I27" s="56"/>
      <c r="J27" s="56" t="s">
        <v>127</v>
      </c>
      <c r="K27" s="56"/>
      <c r="L27" s="56"/>
      <c r="M27" s="56"/>
      <c r="N27" s="56" t="s">
        <v>23</v>
      </c>
      <c r="O27" s="56"/>
      <c r="P27" s="56"/>
      <c r="Q27" s="56"/>
      <c r="R27" s="56"/>
      <c r="S27" s="56"/>
      <c r="T27" s="56"/>
      <c r="U27" s="56"/>
      <c r="V27" s="56"/>
      <c r="W27" s="56"/>
      <c r="X27" s="56"/>
      <c r="Y27" s="56"/>
      <c r="Z27" s="56"/>
      <c r="AA27" s="56"/>
      <c r="AB27" s="56"/>
      <c r="AC27" s="56"/>
      <c r="AD27" s="66" t="s">
        <v>62</v>
      </c>
      <c r="AE27" s="66"/>
      <c r="AF27" s="66"/>
      <c r="AG27" s="66"/>
      <c r="AH27" s="66"/>
      <c r="AI27" s="66"/>
      <c r="AJ27" s="66" t="s">
        <v>63</v>
      </c>
      <c r="AK27" s="66"/>
      <c r="AL27" s="66"/>
      <c r="AM27" s="66"/>
      <c r="AN27" s="66"/>
      <c r="AO27" s="66"/>
      <c r="AP27" s="66" t="s">
        <v>64</v>
      </c>
      <c r="AQ27" s="66"/>
      <c r="AR27" s="66"/>
      <c r="AS27" s="66"/>
      <c r="AT27" s="66"/>
      <c r="AU27" s="66"/>
      <c r="AV27" s="66" t="s">
        <v>65</v>
      </c>
      <c r="AW27" s="66"/>
      <c r="AX27" s="66"/>
      <c r="AY27" s="66"/>
      <c r="AZ27" s="66"/>
      <c r="BA27" s="66"/>
      <c r="BB27" s="66" t="s">
        <v>66</v>
      </c>
      <c r="BC27" s="66"/>
      <c r="BD27" s="66"/>
      <c r="BE27" s="66"/>
      <c r="BF27" s="66"/>
      <c r="BG27" s="66"/>
      <c r="BH27" s="56" t="s">
        <v>174</v>
      </c>
      <c r="BI27" s="56"/>
      <c r="BJ27" s="56"/>
      <c r="BK27" s="56"/>
      <c r="BL27" s="56"/>
      <c r="CA27" t="s">
        <v>24</v>
      </c>
    </row>
    <row r="28" spans="1:80" s="31" customFormat="1" ht="25.5" customHeight="1">
      <c r="A28" s="60" t="s">
        <v>206</v>
      </c>
      <c r="B28" s="48"/>
      <c r="C28" s="48"/>
      <c r="D28" s="48"/>
      <c r="E28" s="49"/>
      <c r="F28" s="40"/>
      <c r="G28" s="40"/>
      <c r="H28" s="40"/>
      <c r="I28" s="40"/>
      <c r="J28" s="67" t="s">
        <v>1</v>
      </c>
      <c r="K28" s="40"/>
      <c r="L28" s="40"/>
      <c r="M28" s="40"/>
      <c r="N28" s="47" t="s">
        <v>207</v>
      </c>
      <c r="O28" s="48"/>
      <c r="P28" s="48"/>
      <c r="Q28" s="48"/>
      <c r="R28" s="48"/>
      <c r="S28" s="48"/>
      <c r="T28" s="48"/>
      <c r="U28" s="48"/>
      <c r="V28" s="48"/>
      <c r="W28" s="48"/>
      <c r="X28" s="48"/>
      <c r="Y28" s="48"/>
      <c r="Z28" s="48"/>
      <c r="AA28" s="48"/>
      <c r="AB28" s="48"/>
      <c r="AC28" s="49"/>
      <c r="AD28" s="39">
        <v>2508574</v>
      </c>
      <c r="AE28" s="39"/>
      <c r="AF28" s="39"/>
      <c r="AG28" s="39"/>
      <c r="AH28" s="39"/>
      <c r="AI28" s="39"/>
      <c r="AJ28" s="39">
        <v>3000000</v>
      </c>
      <c r="AK28" s="39"/>
      <c r="AL28" s="39"/>
      <c r="AM28" s="39"/>
      <c r="AN28" s="39"/>
      <c r="AO28" s="39"/>
      <c r="AP28" s="39">
        <v>3000000</v>
      </c>
      <c r="AQ28" s="39"/>
      <c r="AR28" s="39"/>
      <c r="AS28" s="39"/>
      <c r="AT28" s="39"/>
      <c r="AU28" s="39"/>
      <c r="AV28" s="39">
        <v>4200000</v>
      </c>
      <c r="AW28" s="39"/>
      <c r="AX28" s="39"/>
      <c r="AY28" s="39"/>
      <c r="AZ28" s="39"/>
      <c r="BA28" s="39"/>
      <c r="BB28" s="39">
        <v>4200000</v>
      </c>
      <c r="BC28" s="39"/>
      <c r="BD28" s="39"/>
      <c r="BE28" s="39"/>
      <c r="BF28" s="39"/>
      <c r="BG28" s="39"/>
      <c r="BH28" s="40"/>
      <c r="BI28" s="40"/>
      <c r="BJ28" s="40"/>
      <c r="BK28" s="40"/>
      <c r="BL28" s="40"/>
      <c r="CA28" s="31" t="s">
        <v>25</v>
      </c>
    </row>
    <row r="29" spans="1:80" s="30" customFormat="1" ht="25.5" customHeight="1">
      <c r="A29" s="50" t="s">
        <v>208</v>
      </c>
      <c r="B29" s="36"/>
      <c r="C29" s="36"/>
      <c r="D29" s="36"/>
      <c r="E29" s="37"/>
      <c r="F29" s="33">
        <v>7610</v>
      </c>
      <c r="G29" s="33"/>
      <c r="H29" s="33"/>
      <c r="I29" s="33"/>
      <c r="J29" s="34" t="s">
        <v>210</v>
      </c>
      <c r="K29" s="33"/>
      <c r="L29" s="33"/>
      <c r="M29" s="33"/>
      <c r="N29" s="35" t="s">
        <v>209</v>
      </c>
      <c r="O29" s="36"/>
      <c r="P29" s="36"/>
      <c r="Q29" s="36"/>
      <c r="R29" s="36"/>
      <c r="S29" s="36"/>
      <c r="T29" s="36"/>
      <c r="U29" s="36"/>
      <c r="V29" s="36"/>
      <c r="W29" s="36"/>
      <c r="X29" s="36"/>
      <c r="Y29" s="36"/>
      <c r="Z29" s="36"/>
      <c r="AA29" s="36"/>
      <c r="AB29" s="36"/>
      <c r="AC29" s="37"/>
      <c r="AD29" s="88">
        <v>217828.8</v>
      </c>
      <c r="AE29" s="88"/>
      <c r="AF29" s="88"/>
      <c r="AG29" s="88"/>
      <c r="AH29" s="88"/>
      <c r="AI29" s="88"/>
      <c r="AJ29" s="51">
        <v>690000</v>
      </c>
      <c r="AK29" s="51"/>
      <c r="AL29" s="51"/>
      <c r="AM29" s="51"/>
      <c r="AN29" s="51"/>
      <c r="AO29" s="51"/>
      <c r="AP29" s="51">
        <v>500000</v>
      </c>
      <c r="AQ29" s="51"/>
      <c r="AR29" s="51"/>
      <c r="AS29" s="51"/>
      <c r="AT29" s="51"/>
      <c r="AU29" s="51"/>
      <c r="AV29" s="51">
        <v>1000000</v>
      </c>
      <c r="AW29" s="51"/>
      <c r="AX29" s="51"/>
      <c r="AY29" s="51"/>
      <c r="AZ29" s="51"/>
      <c r="BA29" s="51"/>
      <c r="BB29" s="51">
        <v>1000000</v>
      </c>
      <c r="BC29" s="51"/>
      <c r="BD29" s="51"/>
      <c r="BE29" s="51"/>
      <c r="BF29" s="51"/>
      <c r="BG29" s="51"/>
      <c r="BH29" s="52">
        <v>0</v>
      </c>
      <c r="BI29" s="52"/>
      <c r="BJ29" s="52"/>
      <c r="BK29" s="52"/>
      <c r="BL29" s="52"/>
    </row>
    <row r="30" spans="1:80" s="30" customFormat="1" ht="25.5" customHeight="1">
      <c r="A30" s="50" t="s">
        <v>211</v>
      </c>
      <c r="B30" s="36"/>
      <c r="C30" s="36"/>
      <c r="D30" s="36"/>
      <c r="E30" s="37"/>
      <c r="F30" s="33">
        <v>7622</v>
      </c>
      <c r="G30" s="33"/>
      <c r="H30" s="33"/>
      <c r="I30" s="33"/>
      <c r="J30" s="34" t="s">
        <v>213</v>
      </c>
      <c r="K30" s="33"/>
      <c r="L30" s="33"/>
      <c r="M30" s="33"/>
      <c r="N30" s="35" t="s">
        <v>212</v>
      </c>
      <c r="O30" s="36"/>
      <c r="P30" s="36"/>
      <c r="Q30" s="36"/>
      <c r="R30" s="36"/>
      <c r="S30" s="36"/>
      <c r="T30" s="36"/>
      <c r="U30" s="36"/>
      <c r="V30" s="36"/>
      <c r="W30" s="36"/>
      <c r="X30" s="36"/>
      <c r="Y30" s="36"/>
      <c r="Z30" s="36"/>
      <c r="AA30" s="36"/>
      <c r="AB30" s="36"/>
      <c r="AC30" s="37"/>
      <c r="AD30" s="38">
        <v>1000000</v>
      </c>
      <c r="AE30" s="38"/>
      <c r="AF30" s="38"/>
      <c r="AG30" s="38"/>
      <c r="AH30" s="38"/>
      <c r="AI30" s="38"/>
      <c r="AJ30" s="38">
        <v>1000000</v>
      </c>
      <c r="AK30" s="38"/>
      <c r="AL30" s="38"/>
      <c r="AM30" s="38"/>
      <c r="AN30" s="38"/>
      <c r="AO30" s="38"/>
      <c r="AP30" s="38">
        <v>500000</v>
      </c>
      <c r="AQ30" s="38"/>
      <c r="AR30" s="38"/>
      <c r="AS30" s="38"/>
      <c r="AT30" s="38"/>
      <c r="AU30" s="38"/>
      <c r="AV30" s="38">
        <v>1000000</v>
      </c>
      <c r="AW30" s="38"/>
      <c r="AX30" s="38"/>
      <c r="AY30" s="38"/>
      <c r="AZ30" s="38"/>
      <c r="BA30" s="38"/>
      <c r="BB30" s="38">
        <v>1000000</v>
      </c>
      <c r="BC30" s="38"/>
      <c r="BD30" s="38"/>
      <c r="BE30" s="38"/>
      <c r="BF30" s="38"/>
      <c r="BG30" s="38"/>
      <c r="BH30" s="33">
        <v>0</v>
      </c>
      <c r="BI30" s="33"/>
      <c r="BJ30" s="33"/>
      <c r="BK30" s="33"/>
      <c r="BL30" s="33"/>
    </row>
    <row r="31" spans="1:80" s="30" customFormat="1" ht="12.75" customHeight="1">
      <c r="A31" s="50" t="s">
        <v>214</v>
      </c>
      <c r="B31" s="36"/>
      <c r="C31" s="36"/>
      <c r="D31" s="36"/>
      <c r="E31" s="37"/>
      <c r="F31" s="33">
        <v>7693</v>
      </c>
      <c r="G31" s="33"/>
      <c r="H31" s="33"/>
      <c r="I31" s="33"/>
      <c r="J31" s="34" t="s">
        <v>216</v>
      </c>
      <c r="K31" s="33"/>
      <c r="L31" s="33"/>
      <c r="M31" s="33"/>
      <c r="N31" s="35" t="s">
        <v>215</v>
      </c>
      <c r="O31" s="36"/>
      <c r="P31" s="36"/>
      <c r="Q31" s="36"/>
      <c r="R31" s="36"/>
      <c r="S31" s="36"/>
      <c r="T31" s="36"/>
      <c r="U31" s="36"/>
      <c r="V31" s="36"/>
      <c r="W31" s="36"/>
      <c r="X31" s="36"/>
      <c r="Y31" s="36"/>
      <c r="Z31" s="36"/>
      <c r="AA31" s="36"/>
      <c r="AB31" s="36"/>
      <c r="AC31" s="37"/>
      <c r="AD31" s="38">
        <v>753390</v>
      </c>
      <c r="AE31" s="38"/>
      <c r="AF31" s="38"/>
      <c r="AG31" s="38"/>
      <c r="AH31" s="38"/>
      <c r="AI31" s="38"/>
      <c r="AJ31" s="38">
        <v>1240000</v>
      </c>
      <c r="AK31" s="38"/>
      <c r="AL31" s="38"/>
      <c r="AM31" s="38"/>
      <c r="AN31" s="38"/>
      <c r="AO31" s="38"/>
      <c r="AP31" s="38">
        <v>1000000</v>
      </c>
      <c r="AQ31" s="38"/>
      <c r="AR31" s="38"/>
      <c r="AS31" s="38"/>
      <c r="AT31" s="38"/>
      <c r="AU31" s="38"/>
      <c r="AV31" s="38">
        <v>2200000</v>
      </c>
      <c r="AW31" s="38"/>
      <c r="AX31" s="38"/>
      <c r="AY31" s="38"/>
      <c r="AZ31" s="38"/>
      <c r="BA31" s="38"/>
      <c r="BB31" s="38">
        <v>2200000</v>
      </c>
      <c r="BC31" s="38"/>
      <c r="BD31" s="38"/>
      <c r="BE31" s="38"/>
      <c r="BF31" s="38"/>
      <c r="BG31" s="38"/>
      <c r="BH31" s="33">
        <v>0</v>
      </c>
      <c r="BI31" s="33"/>
      <c r="BJ31" s="33"/>
      <c r="BK31" s="33"/>
      <c r="BL31" s="33"/>
    </row>
    <row r="32" spans="1:80" s="31" customFormat="1">
      <c r="A32" s="60" t="s">
        <v>217</v>
      </c>
      <c r="B32" s="48"/>
      <c r="C32" s="48"/>
      <c r="D32" s="48"/>
      <c r="E32" s="49"/>
      <c r="F32" s="40"/>
      <c r="G32" s="40"/>
      <c r="H32" s="40"/>
      <c r="I32" s="40"/>
      <c r="J32" s="67" t="s">
        <v>1</v>
      </c>
      <c r="K32" s="40"/>
      <c r="L32" s="40"/>
      <c r="M32" s="40"/>
      <c r="N32" s="47" t="s">
        <v>160</v>
      </c>
      <c r="O32" s="48"/>
      <c r="P32" s="48"/>
      <c r="Q32" s="48"/>
      <c r="R32" s="48"/>
      <c r="S32" s="48"/>
      <c r="T32" s="48"/>
      <c r="U32" s="48"/>
      <c r="V32" s="48"/>
      <c r="W32" s="48"/>
      <c r="X32" s="48"/>
      <c r="Y32" s="48"/>
      <c r="Z32" s="48"/>
      <c r="AA32" s="48"/>
      <c r="AB32" s="48"/>
      <c r="AC32" s="49"/>
      <c r="AD32" s="39">
        <v>2508574</v>
      </c>
      <c r="AE32" s="39"/>
      <c r="AF32" s="39"/>
      <c r="AG32" s="39"/>
      <c r="AH32" s="39"/>
      <c r="AI32" s="39"/>
      <c r="AJ32" s="39">
        <v>3000000</v>
      </c>
      <c r="AK32" s="39"/>
      <c r="AL32" s="39"/>
      <c r="AM32" s="39"/>
      <c r="AN32" s="39"/>
      <c r="AO32" s="39"/>
      <c r="AP32" s="39">
        <f>SUM(AP28:AU31)</f>
        <v>5000000</v>
      </c>
      <c r="AQ32" s="39"/>
      <c r="AR32" s="39"/>
      <c r="AS32" s="39"/>
      <c r="AT32" s="39"/>
      <c r="AU32" s="39"/>
      <c r="AV32" s="39">
        <f t="shared" ref="AV32" si="0">SUM(AV28:BA31)</f>
        <v>8400000</v>
      </c>
      <c r="AW32" s="39"/>
      <c r="AX32" s="39"/>
      <c r="AY32" s="39"/>
      <c r="AZ32" s="39"/>
      <c r="BA32" s="39"/>
      <c r="BB32" s="39">
        <f t="shared" ref="BB32" si="1">SUM(BB28:BG31)</f>
        <v>8400000</v>
      </c>
      <c r="BC32" s="39"/>
      <c r="BD32" s="39"/>
      <c r="BE32" s="39"/>
      <c r="BF32" s="39"/>
      <c r="BG32" s="39"/>
      <c r="BH32" s="40"/>
      <c r="BI32" s="40"/>
      <c r="BJ32" s="40"/>
      <c r="BK32" s="40"/>
      <c r="BL32" s="40"/>
    </row>
    <row r="34" spans="1:79" ht="28.5" customHeight="1">
      <c r="A34" s="78" t="s">
        <v>229</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row>
    <row r="35" spans="1:79" ht="15" customHeight="1">
      <c r="A35" s="72" t="s">
        <v>226</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row>
    <row r="36" spans="1:79" ht="84.75" customHeight="1">
      <c r="A36" s="57" t="s">
        <v>184</v>
      </c>
      <c r="B36" s="57"/>
      <c r="C36" s="57"/>
      <c r="D36" s="57"/>
      <c r="E36" s="57"/>
      <c r="F36" s="57" t="s">
        <v>171</v>
      </c>
      <c r="G36" s="57"/>
      <c r="H36" s="57"/>
      <c r="I36" s="57"/>
      <c r="J36" s="57" t="s">
        <v>126</v>
      </c>
      <c r="K36" s="57"/>
      <c r="L36" s="57"/>
      <c r="M36" s="57"/>
      <c r="N36" s="57" t="s">
        <v>172</v>
      </c>
      <c r="O36" s="57"/>
      <c r="P36" s="57"/>
      <c r="Q36" s="57"/>
      <c r="R36" s="57"/>
      <c r="S36" s="57"/>
      <c r="T36" s="57"/>
      <c r="U36" s="57"/>
      <c r="V36" s="57"/>
      <c r="W36" s="57"/>
      <c r="X36" s="57"/>
      <c r="Y36" s="57"/>
      <c r="Z36" s="57"/>
      <c r="AA36" s="57"/>
      <c r="AB36" s="57"/>
      <c r="AC36" s="57"/>
      <c r="AD36" s="57" t="s">
        <v>265</v>
      </c>
      <c r="AE36" s="57"/>
      <c r="AF36" s="57"/>
      <c r="AG36" s="57"/>
      <c r="AH36" s="57"/>
      <c r="AI36" s="57"/>
      <c r="AJ36" s="57" t="s">
        <v>266</v>
      </c>
      <c r="AK36" s="57"/>
      <c r="AL36" s="57"/>
      <c r="AM36" s="57"/>
      <c r="AN36" s="57"/>
      <c r="AO36" s="57"/>
      <c r="AP36" s="57" t="s">
        <v>267</v>
      </c>
      <c r="AQ36" s="57"/>
      <c r="AR36" s="57"/>
      <c r="AS36" s="57"/>
      <c r="AT36" s="57"/>
      <c r="AU36" s="57"/>
      <c r="AV36" s="57" t="s">
        <v>227</v>
      </c>
      <c r="AW36" s="57"/>
      <c r="AX36" s="57"/>
      <c r="AY36" s="57"/>
      <c r="AZ36" s="57"/>
      <c r="BA36" s="57"/>
      <c r="BB36" s="57" t="s">
        <v>268</v>
      </c>
      <c r="BC36" s="57"/>
      <c r="BD36" s="57"/>
      <c r="BE36" s="57"/>
      <c r="BF36" s="57"/>
      <c r="BG36" s="57"/>
      <c r="BH36" s="57" t="s">
        <v>173</v>
      </c>
      <c r="BI36" s="57"/>
      <c r="BJ36" s="57"/>
      <c r="BK36" s="57"/>
      <c r="BL36" s="57"/>
    </row>
    <row r="37" spans="1:79" ht="15" customHeight="1">
      <c r="A37" s="58">
        <v>1</v>
      </c>
      <c r="B37" s="58"/>
      <c r="C37" s="58"/>
      <c r="D37" s="58"/>
      <c r="E37" s="58"/>
      <c r="F37" s="58">
        <v>2</v>
      </c>
      <c r="G37" s="58"/>
      <c r="H37" s="58"/>
      <c r="I37" s="58"/>
      <c r="J37" s="58">
        <v>3</v>
      </c>
      <c r="K37" s="58"/>
      <c r="L37" s="58"/>
      <c r="M37" s="58"/>
      <c r="N37" s="58">
        <v>4</v>
      </c>
      <c r="O37" s="58"/>
      <c r="P37" s="58"/>
      <c r="Q37" s="58"/>
      <c r="R37" s="58"/>
      <c r="S37" s="58"/>
      <c r="T37" s="58"/>
      <c r="U37" s="58"/>
      <c r="V37" s="58"/>
      <c r="W37" s="58"/>
      <c r="X37" s="58"/>
      <c r="Y37" s="58"/>
      <c r="Z37" s="58"/>
      <c r="AA37" s="58"/>
      <c r="AB37" s="58"/>
      <c r="AC37" s="58"/>
      <c r="AD37" s="58">
        <v>5</v>
      </c>
      <c r="AE37" s="58"/>
      <c r="AF37" s="58"/>
      <c r="AG37" s="58"/>
      <c r="AH37" s="58"/>
      <c r="AI37" s="58"/>
      <c r="AJ37" s="58">
        <v>6</v>
      </c>
      <c r="AK37" s="58"/>
      <c r="AL37" s="58"/>
      <c r="AM37" s="58"/>
      <c r="AN37" s="58"/>
      <c r="AO37" s="58"/>
      <c r="AP37" s="58">
        <v>7</v>
      </c>
      <c r="AQ37" s="58"/>
      <c r="AR37" s="58"/>
      <c r="AS37" s="58"/>
      <c r="AT37" s="58"/>
      <c r="AU37" s="58"/>
      <c r="AV37" s="58">
        <v>8</v>
      </c>
      <c r="AW37" s="58"/>
      <c r="AX37" s="58"/>
      <c r="AY37" s="58"/>
      <c r="AZ37" s="58"/>
      <c r="BA37" s="58"/>
      <c r="BB37" s="58">
        <v>9</v>
      </c>
      <c r="BC37" s="58"/>
      <c r="BD37" s="58"/>
      <c r="BE37" s="58"/>
      <c r="BF37" s="58"/>
      <c r="BG37" s="58"/>
      <c r="BH37" s="58">
        <v>10</v>
      </c>
      <c r="BI37" s="58"/>
      <c r="BJ37" s="58"/>
      <c r="BK37" s="58"/>
      <c r="BL37" s="58"/>
    </row>
    <row r="38" spans="1:79" ht="9.75" hidden="1" customHeight="1">
      <c r="A38" s="56" t="s">
        <v>22</v>
      </c>
      <c r="B38" s="56"/>
      <c r="C38" s="56"/>
      <c r="D38" s="56"/>
      <c r="E38" s="56"/>
      <c r="F38" s="56" t="s">
        <v>179</v>
      </c>
      <c r="G38" s="56"/>
      <c r="H38" s="56"/>
      <c r="I38" s="56"/>
      <c r="J38" s="56" t="s">
        <v>127</v>
      </c>
      <c r="K38" s="56"/>
      <c r="L38" s="56"/>
      <c r="M38" s="56"/>
      <c r="N38" s="56" t="s">
        <v>23</v>
      </c>
      <c r="O38" s="56"/>
      <c r="P38" s="56"/>
      <c r="Q38" s="56"/>
      <c r="R38" s="56"/>
      <c r="S38" s="56"/>
      <c r="T38" s="56"/>
      <c r="U38" s="56"/>
      <c r="V38" s="56"/>
      <c r="W38" s="56"/>
      <c r="X38" s="56"/>
      <c r="Y38" s="56"/>
      <c r="Z38" s="56"/>
      <c r="AA38" s="56"/>
      <c r="AB38" s="56"/>
      <c r="AC38" s="56"/>
      <c r="AD38" s="66" t="s">
        <v>62</v>
      </c>
      <c r="AE38" s="66"/>
      <c r="AF38" s="66"/>
      <c r="AG38" s="66"/>
      <c r="AH38" s="66"/>
      <c r="AI38" s="66"/>
      <c r="AJ38" s="66" t="s">
        <v>63</v>
      </c>
      <c r="AK38" s="66"/>
      <c r="AL38" s="66"/>
      <c r="AM38" s="66"/>
      <c r="AN38" s="66"/>
      <c r="AO38" s="66"/>
      <c r="AP38" s="66" t="s">
        <v>64</v>
      </c>
      <c r="AQ38" s="66"/>
      <c r="AR38" s="66"/>
      <c r="AS38" s="66"/>
      <c r="AT38" s="66"/>
      <c r="AU38" s="66"/>
      <c r="AV38" s="66" t="s">
        <v>65</v>
      </c>
      <c r="AW38" s="66"/>
      <c r="AX38" s="66"/>
      <c r="AY38" s="66"/>
      <c r="AZ38" s="66"/>
      <c r="BA38" s="66"/>
      <c r="BB38" s="66" t="s">
        <v>66</v>
      </c>
      <c r="BC38" s="66"/>
      <c r="BD38" s="66"/>
      <c r="BE38" s="66"/>
      <c r="BF38" s="66"/>
      <c r="BG38" s="66"/>
      <c r="BH38" s="56" t="s">
        <v>174</v>
      </c>
      <c r="BI38" s="56"/>
      <c r="BJ38" s="56"/>
      <c r="BK38" s="56"/>
      <c r="BL38" s="56"/>
      <c r="CA38" t="s">
        <v>26</v>
      </c>
    </row>
    <row r="39" spans="1:79" s="31" customFormat="1" ht="25.5" customHeight="1">
      <c r="A39" s="60" t="s">
        <v>206</v>
      </c>
      <c r="B39" s="48"/>
      <c r="C39" s="48"/>
      <c r="D39" s="48"/>
      <c r="E39" s="49"/>
      <c r="F39" s="40"/>
      <c r="G39" s="40"/>
      <c r="H39" s="40"/>
      <c r="I39" s="40"/>
      <c r="J39" s="67" t="s">
        <v>1</v>
      </c>
      <c r="K39" s="40"/>
      <c r="L39" s="40"/>
      <c r="M39" s="40"/>
      <c r="N39" s="47" t="s">
        <v>207</v>
      </c>
      <c r="O39" s="48"/>
      <c r="P39" s="48"/>
      <c r="Q39" s="48"/>
      <c r="R39" s="48"/>
      <c r="S39" s="48"/>
      <c r="T39" s="48"/>
      <c r="U39" s="48"/>
      <c r="V39" s="48"/>
      <c r="W39" s="48"/>
      <c r="X39" s="48"/>
      <c r="Y39" s="48"/>
      <c r="Z39" s="48"/>
      <c r="AA39" s="48"/>
      <c r="AB39" s="48"/>
      <c r="AC39" s="49"/>
      <c r="AD39" s="39">
        <v>99759</v>
      </c>
      <c r="AE39" s="39"/>
      <c r="AF39" s="39"/>
      <c r="AG39" s="39"/>
      <c r="AH39" s="39"/>
      <c r="AI39" s="39"/>
      <c r="AJ39" s="39">
        <v>0</v>
      </c>
      <c r="AK39" s="39"/>
      <c r="AL39" s="39"/>
      <c r="AM39" s="39"/>
      <c r="AN39" s="39"/>
      <c r="AO39" s="39"/>
      <c r="AP39" s="39">
        <v>0</v>
      </c>
      <c r="AQ39" s="39"/>
      <c r="AR39" s="39"/>
      <c r="AS39" s="39"/>
      <c r="AT39" s="39"/>
      <c r="AU39" s="39"/>
      <c r="AV39" s="39">
        <v>0</v>
      </c>
      <c r="AW39" s="39"/>
      <c r="AX39" s="39"/>
      <c r="AY39" s="39"/>
      <c r="AZ39" s="39"/>
      <c r="BA39" s="39"/>
      <c r="BB39" s="39">
        <v>0</v>
      </c>
      <c r="BC39" s="39"/>
      <c r="BD39" s="39"/>
      <c r="BE39" s="39"/>
      <c r="BF39" s="39"/>
      <c r="BG39" s="39"/>
      <c r="BH39" s="40"/>
      <c r="BI39" s="40"/>
      <c r="BJ39" s="40"/>
      <c r="BK39" s="40"/>
      <c r="BL39" s="40"/>
      <c r="CA39" s="31" t="s">
        <v>27</v>
      </c>
    </row>
    <row r="40" spans="1:79" s="30" customFormat="1" ht="25.5" customHeight="1">
      <c r="A40" s="50" t="s">
        <v>214</v>
      </c>
      <c r="B40" s="36"/>
      <c r="C40" s="36"/>
      <c r="D40" s="36"/>
      <c r="E40" s="37"/>
      <c r="F40" s="33">
        <v>7693</v>
      </c>
      <c r="G40" s="33"/>
      <c r="H40" s="33"/>
      <c r="I40" s="33"/>
      <c r="J40" s="34" t="s">
        <v>216</v>
      </c>
      <c r="K40" s="33"/>
      <c r="L40" s="33"/>
      <c r="M40" s="33"/>
      <c r="N40" s="35" t="s">
        <v>215</v>
      </c>
      <c r="O40" s="36"/>
      <c r="P40" s="36"/>
      <c r="Q40" s="36"/>
      <c r="R40" s="36"/>
      <c r="S40" s="36"/>
      <c r="T40" s="36"/>
      <c r="U40" s="36"/>
      <c r="V40" s="36"/>
      <c r="W40" s="36"/>
      <c r="X40" s="36"/>
      <c r="Y40" s="36"/>
      <c r="Z40" s="36"/>
      <c r="AA40" s="36"/>
      <c r="AB40" s="36"/>
      <c r="AC40" s="37"/>
      <c r="AD40" s="38">
        <v>99759</v>
      </c>
      <c r="AE40" s="38"/>
      <c r="AF40" s="38"/>
      <c r="AG40" s="38"/>
      <c r="AH40" s="38"/>
      <c r="AI40" s="38"/>
      <c r="AJ40" s="38">
        <v>0</v>
      </c>
      <c r="AK40" s="38"/>
      <c r="AL40" s="38"/>
      <c r="AM40" s="38"/>
      <c r="AN40" s="38"/>
      <c r="AO40" s="38"/>
      <c r="AP40" s="38">
        <v>0</v>
      </c>
      <c r="AQ40" s="38"/>
      <c r="AR40" s="38"/>
      <c r="AS40" s="38"/>
      <c r="AT40" s="38"/>
      <c r="AU40" s="38"/>
      <c r="AV40" s="38">
        <v>0</v>
      </c>
      <c r="AW40" s="38"/>
      <c r="AX40" s="38"/>
      <c r="AY40" s="38"/>
      <c r="AZ40" s="38"/>
      <c r="BA40" s="38"/>
      <c r="BB40" s="38">
        <v>0</v>
      </c>
      <c r="BC40" s="38"/>
      <c r="BD40" s="38"/>
      <c r="BE40" s="38"/>
      <c r="BF40" s="38"/>
      <c r="BG40" s="38"/>
      <c r="BH40" s="33">
        <v>0</v>
      </c>
      <c r="BI40" s="33"/>
      <c r="BJ40" s="33"/>
      <c r="BK40" s="33"/>
      <c r="BL40" s="33"/>
    </row>
    <row r="41" spans="1:79" s="31" customFormat="1">
      <c r="A41" s="60" t="s">
        <v>217</v>
      </c>
      <c r="B41" s="48"/>
      <c r="C41" s="48"/>
      <c r="D41" s="48"/>
      <c r="E41" s="49"/>
      <c r="F41" s="40"/>
      <c r="G41" s="40"/>
      <c r="H41" s="40"/>
      <c r="I41" s="40"/>
      <c r="J41" s="67" t="s">
        <v>1</v>
      </c>
      <c r="K41" s="40"/>
      <c r="L41" s="40"/>
      <c r="M41" s="40"/>
      <c r="N41" s="47" t="s">
        <v>160</v>
      </c>
      <c r="O41" s="48"/>
      <c r="P41" s="48"/>
      <c r="Q41" s="48"/>
      <c r="R41" s="48"/>
      <c r="S41" s="48"/>
      <c r="T41" s="48"/>
      <c r="U41" s="48"/>
      <c r="V41" s="48"/>
      <c r="W41" s="48"/>
      <c r="X41" s="48"/>
      <c r="Y41" s="48"/>
      <c r="Z41" s="48"/>
      <c r="AA41" s="48"/>
      <c r="AB41" s="48"/>
      <c r="AC41" s="49"/>
      <c r="AD41" s="39">
        <v>99759</v>
      </c>
      <c r="AE41" s="39"/>
      <c r="AF41" s="39"/>
      <c r="AG41" s="39"/>
      <c r="AH41" s="39"/>
      <c r="AI41" s="39"/>
      <c r="AJ41" s="39">
        <v>0</v>
      </c>
      <c r="AK41" s="39"/>
      <c r="AL41" s="39"/>
      <c r="AM41" s="39"/>
      <c r="AN41" s="39"/>
      <c r="AO41" s="39"/>
      <c r="AP41" s="39">
        <v>0</v>
      </c>
      <c r="AQ41" s="39"/>
      <c r="AR41" s="39"/>
      <c r="AS41" s="39"/>
      <c r="AT41" s="39"/>
      <c r="AU41" s="39"/>
      <c r="AV41" s="39">
        <v>0</v>
      </c>
      <c r="AW41" s="39"/>
      <c r="AX41" s="39"/>
      <c r="AY41" s="39"/>
      <c r="AZ41" s="39"/>
      <c r="BA41" s="39"/>
      <c r="BB41" s="39">
        <v>0</v>
      </c>
      <c r="BC41" s="39"/>
      <c r="BD41" s="39"/>
      <c r="BE41" s="39"/>
      <c r="BF41" s="39"/>
      <c r="BG41" s="39"/>
      <c r="BH41" s="40"/>
      <c r="BI41" s="40"/>
      <c r="BJ41" s="40"/>
      <c r="BK41" s="40"/>
      <c r="BL41" s="40"/>
    </row>
    <row r="44" spans="1:79" ht="28.5" customHeight="1">
      <c r="A44" s="63" t="s">
        <v>220</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26"/>
      <c r="AC44" s="26"/>
      <c r="AD44" s="26"/>
      <c r="AE44" s="26"/>
      <c r="AF44" s="26"/>
      <c r="AG44" s="26"/>
      <c r="AH44" s="68"/>
      <c r="AI44" s="68"/>
      <c r="AJ44" s="68"/>
      <c r="AK44" s="68"/>
      <c r="AL44" s="68"/>
      <c r="AM44" s="68"/>
      <c r="AN44" s="68"/>
      <c r="AO44" s="68"/>
      <c r="AP44" s="68"/>
      <c r="AQ44" s="26"/>
      <c r="AR44" s="26"/>
      <c r="AS44" s="26"/>
      <c r="AT44" s="26"/>
      <c r="AU44" s="65" t="s">
        <v>222</v>
      </c>
      <c r="AV44" s="62"/>
      <c r="AW44" s="62"/>
      <c r="AX44" s="62"/>
      <c r="AY44" s="62"/>
      <c r="AZ44" s="62"/>
      <c r="BA44" s="62"/>
      <c r="BB44" s="62"/>
      <c r="BC44" s="62"/>
      <c r="BD44" s="62"/>
      <c r="BE44" s="62"/>
      <c r="BF44" s="62"/>
    </row>
    <row r="45" spans="1:79" ht="12.75" customHeight="1">
      <c r="AB45" s="27"/>
      <c r="AC45" s="27"/>
      <c r="AD45" s="27"/>
      <c r="AE45" s="27"/>
      <c r="AF45" s="27"/>
      <c r="AG45" s="27"/>
      <c r="AH45" s="59" t="s">
        <v>2</v>
      </c>
      <c r="AI45" s="59"/>
      <c r="AJ45" s="59"/>
      <c r="AK45" s="59"/>
      <c r="AL45" s="59"/>
      <c r="AM45" s="59"/>
      <c r="AN45" s="59"/>
      <c r="AO45" s="59"/>
      <c r="AP45" s="59"/>
      <c r="AQ45" s="27"/>
      <c r="AR45" s="27"/>
      <c r="AS45" s="27"/>
      <c r="AT45" s="27"/>
      <c r="AU45" s="59" t="s">
        <v>182</v>
      </c>
      <c r="AV45" s="59"/>
      <c r="AW45" s="59"/>
      <c r="AX45" s="59"/>
      <c r="AY45" s="59"/>
      <c r="AZ45" s="59"/>
      <c r="BA45" s="59"/>
      <c r="BB45" s="59"/>
      <c r="BC45" s="59"/>
      <c r="BD45" s="59"/>
      <c r="BE45" s="59"/>
      <c r="BF45" s="59"/>
    </row>
    <row r="46" spans="1:79" ht="15">
      <c r="AB46" s="27"/>
      <c r="AC46" s="27"/>
      <c r="AD46" s="27"/>
      <c r="AE46" s="27"/>
      <c r="AF46" s="27"/>
      <c r="AG46" s="27"/>
      <c r="AH46" s="28"/>
      <c r="AI46" s="28"/>
      <c r="AJ46" s="28"/>
      <c r="AK46" s="28"/>
      <c r="AL46" s="28"/>
      <c r="AM46" s="28"/>
      <c r="AN46" s="28"/>
      <c r="AO46" s="28"/>
      <c r="AP46" s="28"/>
      <c r="AQ46" s="27"/>
      <c r="AR46" s="27"/>
      <c r="AS46" s="27"/>
      <c r="AT46" s="27"/>
      <c r="AU46" s="28"/>
      <c r="AV46" s="28"/>
      <c r="AW46" s="28"/>
      <c r="AX46" s="28"/>
      <c r="AY46" s="28"/>
      <c r="AZ46" s="28"/>
      <c r="BA46" s="28"/>
      <c r="BB46" s="28"/>
      <c r="BC46" s="28"/>
      <c r="BD46" s="28"/>
      <c r="BE46" s="28"/>
      <c r="BF46" s="28"/>
    </row>
    <row r="47" spans="1:79" ht="28.5" customHeight="1">
      <c r="A47" s="63" t="s">
        <v>221</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27"/>
      <c r="AC47" s="27"/>
      <c r="AD47" s="27"/>
      <c r="AE47" s="27"/>
      <c r="AF47" s="27"/>
      <c r="AG47" s="27"/>
      <c r="AH47" s="69"/>
      <c r="AI47" s="69"/>
      <c r="AJ47" s="69"/>
      <c r="AK47" s="69"/>
      <c r="AL47" s="69"/>
      <c r="AM47" s="69"/>
      <c r="AN47" s="69"/>
      <c r="AO47" s="69"/>
      <c r="AP47" s="69"/>
      <c r="AQ47" s="27"/>
      <c r="AR47" s="27"/>
      <c r="AS47" s="27"/>
      <c r="AT47" s="27"/>
      <c r="AU47" s="61" t="s">
        <v>223</v>
      </c>
      <c r="AV47" s="62"/>
      <c r="AW47" s="62"/>
      <c r="AX47" s="62"/>
      <c r="AY47" s="62"/>
      <c r="AZ47" s="62"/>
      <c r="BA47" s="62"/>
      <c r="BB47" s="62"/>
      <c r="BC47" s="62"/>
      <c r="BD47" s="62"/>
      <c r="BE47" s="62"/>
      <c r="BF47" s="62"/>
    </row>
    <row r="48" spans="1:79" ht="12" customHeight="1">
      <c r="AB48" s="27"/>
      <c r="AC48" s="27"/>
      <c r="AD48" s="27"/>
      <c r="AE48" s="27"/>
      <c r="AF48" s="27"/>
      <c r="AG48" s="27"/>
      <c r="AH48" s="59" t="s">
        <v>2</v>
      </c>
      <c r="AI48" s="59"/>
      <c r="AJ48" s="59"/>
      <c r="AK48" s="59"/>
      <c r="AL48" s="59"/>
      <c r="AM48" s="59"/>
      <c r="AN48" s="59"/>
      <c r="AO48" s="59"/>
      <c r="AP48" s="59"/>
      <c r="AQ48" s="27"/>
      <c r="AR48" s="27"/>
      <c r="AS48" s="27"/>
      <c r="AT48" s="27"/>
      <c r="AU48" s="59" t="s">
        <v>182</v>
      </c>
      <c r="AV48" s="59"/>
      <c r="AW48" s="59"/>
      <c r="AX48" s="59"/>
      <c r="AY48" s="59"/>
      <c r="AZ48" s="59"/>
      <c r="BA48" s="59"/>
      <c r="BB48" s="59"/>
      <c r="BC48" s="59"/>
      <c r="BD48" s="59"/>
      <c r="BE48" s="59"/>
      <c r="BF48" s="59"/>
    </row>
    <row r="49" spans="1:1">
      <c r="A49" s="3"/>
    </row>
  </sheetData>
  <mergeCells count="212">
    <mergeCell ref="AU6:BB6"/>
    <mergeCell ref="AH5:AR5"/>
    <mergeCell ref="AH6:AR6"/>
    <mergeCell ref="AJ25:AO25"/>
    <mergeCell ref="AV39:BA39"/>
    <mergeCell ref="F28:I28"/>
    <mergeCell ref="J28:M28"/>
    <mergeCell ref="N28:AC28"/>
    <mergeCell ref="AD28:AI28"/>
    <mergeCell ref="AV26:BA26"/>
    <mergeCell ref="BB26:BG26"/>
    <mergeCell ref="J26:M26"/>
    <mergeCell ref="N26:AC26"/>
    <mergeCell ref="AD26:AI26"/>
    <mergeCell ref="AJ26:AO26"/>
    <mergeCell ref="AP25:AU25"/>
    <mergeCell ref="AV25:BA25"/>
    <mergeCell ref="AD27:AI27"/>
    <mergeCell ref="AJ27:AO27"/>
    <mergeCell ref="AD25:AI25"/>
    <mergeCell ref="AP27:AU27"/>
    <mergeCell ref="AV27:BA27"/>
    <mergeCell ref="AP26:AU26"/>
    <mergeCell ref="BE5:BL5"/>
    <mergeCell ref="BH39:BL39"/>
    <mergeCell ref="BB39:BG39"/>
    <mergeCell ref="BB37:BG37"/>
    <mergeCell ref="BB38:BG38"/>
    <mergeCell ref="BH28:BL28"/>
    <mergeCell ref="BB27:BG27"/>
    <mergeCell ref="BH27:BL27"/>
    <mergeCell ref="BH32:BL32"/>
    <mergeCell ref="BA16:BF16"/>
    <mergeCell ref="AV37:BA37"/>
    <mergeCell ref="AV28:BA28"/>
    <mergeCell ref="BH37:BL37"/>
    <mergeCell ref="BH38:BL38"/>
    <mergeCell ref="BG20:BL20"/>
    <mergeCell ref="BG18:BL18"/>
    <mergeCell ref="A17:BL17"/>
    <mergeCell ref="A32:E32"/>
    <mergeCell ref="F32:I32"/>
    <mergeCell ref="J32:M32"/>
    <mergeCell ref="N32:AC32"/>
    <mergeCell ref="AD32:AI32"/>
    <mergeCell ref="AJ30:AO30"/>
    <mergeCell ref="AP30:AU30"/>
    <mergeCell ref="AV30:BA30"/>
    <mergeCell ref="A34:BL34"/>
    <mergeCell ref="A35:BL35"/>
    <mergeCell ref="BH36:BL36"/>
    <mergeCell ref="BB36:BG36"/>
    <mergeCell ref="N36:AC36"/>
    <mergeCell ref="AP36:AU36"/>
    <mergeCell ref="AV36:BA36"/>
    <mergeCell ref="J36:M36"/>
    <mergeCell ref="F36:I36"/>
    <mergeCell ref="AI12:AN12"/>
    <mergeCell ref="AO12:AT12"/>
    <mergeCell ref="A22:BL23"/>
    <mergeCell ref="BH26:BL26"/>
    <mergeCell ref="AD36:AI36"/>
    <mergeCell ref="AJ36:AO36"/>
    <mergeCell ref="A36:E36"/>
    <mergeCell ref="A28:E28"/>
    <mergeCell ref="BB25:BG25"/>
    <mergeCell ref="BB28:BG28"/>
    <mergeCell ref="BH25:BL25"/>
    <mergeCell ref="BG16:BL16"/>
    <mergeCell ref="AJ28:AO28"/>
    <mergeCell ref="A13:W13"/>
    <mergeCell ref="A14:W14"/>
    <mergeCell ref="X12:AH12"/>
    <mergeCell ref="BG14:BL14"/>
    <mergeCell ref="N29:AC29"/>
    <mergeCell ref="AD29:AI29"/>
    <mergeCell ref="A20:W20"/>
    <mergeCell ref="X20:AH20"/>
    <mergeCell ref="AI20:AN20"/>
    <mergeCell ref="AO20:AT20"/>
    <mergeCell ref="AI16:AN16"/>
    <mergeCell ref="AU5:BB5"/>
    <mergeCell ref="BA14:BF14"/>
    <mergeCell ref="A37:E37"/>
    <mergeCell ref="N37:AC37"/>
    <mergeCell ref="F38:I38"/>
    <mergeCell ref="J37:M37"/>
    <mergeCell ref="J38:M38"/>
    <mergeCell ref="F37:I37"/>
    <mergeCell ref="AP37:AU37"/>
    <mergeCell ref="AD37:AI37"/>
    <mergeCell ref="AJ37:AO37"/>
    <mergeCell ref="AP28:AU28"/>
    <mergeCell ref="AV38:BA38"/>
    <mergeCell ref="AU20:AZ20"/>
    <mergeCell ref="BA20:BF20"/>
    <mergeCell ref="AU18:AZ18"/>
    <mergeCell ref="BA18:BF18"/>
    <mergeCell ref="X16:AH16"/>
    <mergeCell ref="A18:W18"/>
    <mergeCell ref="X18:AH18"/>
    <mergeCell ref="AI18:AN18"/>
    <mergeCell ref="AO18:AT18"/>
    <mergeCell ref="A19:BL19"/>
    <mergeCell ref="A12:W12"/>
    <mergeCell ref="AH47:AP47"/>
    <mergeCell ref="AH48:AP48"/>
    <mergeCell ref="AH45:AP45"/>
    <mergeCell ref="A41:E41"/>
    <mergeCell ref="BA1:BL1"/>
    <mergeCell ref="A24:BL24"/>
    <mergeCell ref="A8:BL8"/>
    <mergeCell ref="A3:BL3"/>
    <mergeCell ref="A9:BL9"/>
    <mergeCell ref="BE6:BL6"/>
    <mergeCell ref="B5:AF5"/>
    <mergeCell ref="A10:BL11"/>
    <mergeCell ref="AU12:AZ12"/>
    <mergeCell ref="BA12:BF12"/>
    <mergeCell ref="BG12:BL12"/>
    <mergeCell ref="AI13:AN13"/>
    <mergeCell ref="AO13:AT13"/>
    <mergeCell ref="AU13:AZ13"/>
    <mergeCell ref="BA13:BF13"/>
    <mergeCell ref="BG13:BL13"/>
    <mergeCell ref="AI14:AN14"/>
    <mergeCell ref="A6:AF6"/>
    <mergeCell ref="AO14:AT14"/>
    <mergeCell ref="AU14:AZ14"/>
    <mergeCell ref="AU48:BF48"/>
    <mergeCell ref="AU45:BF45"/>
    <mergeCell ref="A38:E38"/>
    <mergeCell ref="A39:E39"/>
    <mergeCell ref="F39:I39"/>
    <mergeCell ref="AU47:BF47"/>
    <mergeCell ref="A44:AA44"/>
    <mergeCell ref="AU44:BF44"/>
    <mergeCell ref="A47:AA47"/>
    <mergeCell ref="AD38:AI38"/>
    <mergeCell ref="J39:M39"/>
    <mergeCell ref="N38:AC38"/>
    <mergeCell ref="N39:AC39"/>
    <mergeCell ref="AD39:AI39"/>
    <mergeCell ref="AJ39:AO39"/>
    <mergeCell ref="AJ38:AO38"/>
    <mergeCell ref="AP38:AU38"/>
    <mergeCell ref="AP39:AU39"/>
    <mergeCell ref="AH44:AP44"/>
    <mergeCell ref="F41:I41"/>
    <mergeCell ref="J41:M41"/>
    <mergeCell ref="N41:AC41"/>
    <mergeCell ref="AD41:AI41"/>
    <mergeCell ref="A40:E40"/>
    <mergeCell ref="AO16:AT16"/>
    <mergeCell ref="AU16:AZ16"/>
    <mergeCell ref="J27:M27"/>
    <mergeCell ref="A25:E25"/>
    <mergeCell ref="A26:E26"/>
    <mergeCell ref="N27:AC27"/>
    <mergeCell ref="F25:I25"/>
    <mergeCell ref="J25:M25"/>
    <mergeCell ref="N25:AC25"/>
    <mergeCell ref="A27:E27"/>
    <mergeCell ref="F26:I26"/>
    <mergeCell ref="F27:I27"/>
    <mergeCell ref="X13:AH13"/>
    <mergeCell ref="X14:AH14"/>
    <mergeCell ref="A15:BL15"/>
    <mergeCell ref="A16:W16"/>
    <mergeCell ref="BH30:BL30"/>
    <mergeCell ref="A31:E31"/>
    <mergeCell ref="F31:I31"/>
    <mergeCell ref="J31:M31"/>
    <mergeCell ref="N31:AC31"/>
    <mergeCell ref="AD31:AI31"/>
    <mergeCell ref="AJ29:AO29"/>
    <mergeCell ref="AP29:AU29"/>
    <mergeCell ref="AV29:BA29"/>
    <mergeCell ref="BB29:BG29"/>
    <mergeCell ref="BH29:BL29"/>
    <mergeCell ref="A30:E30"/>
    <mergeCell ref="F30:I30"/>
    <mergeCell ref="J30:M30"/>
    <mergeCell ref="N30:AC30"/>
    <mergeCell ref="AD30:AI30"/>
    <mergeCell ref="BH31:BL31"/>
    <mergeCell ref="A29:E29"/>
    <mergeCell ref="F29:I29"/>
    <mergeCell ref="J29:M29"/>
    <mergeCell ref="BB30:BG30"/>
    <mergeCell ref="AJ32:AO32"/>
    <mergeCell ref="AP32:AU32"/>
    <mergeCell ref="AV32:BA32"/>
    <mergeCell ref="BB32:BG32"/>
    <mergeCell ref="AJ31:AO31"/>
    <mergeCell ref="AP31:AU31"/>
    <mergeCell ref="AV31:BA31"/>
    <mergeCell ref="BB31:BG31"/>
    <mergeCell ref="F40:I40"/>
    <mergeCell ref="J40:M40"/>
    <mergeCell ref="N40:AC40"/>
    <mergeCell ref="AD40:AI40"/>
    <mergeCell ref="AJ41:AO41"/>
    <mergeCell ref="AP41:AU41"/>
    <mergeCell ref="AV41:BA41"/>
    <mergeCell ref="BB41:BG41"/>
    <mergeCell ref="BH41:BL41"/>
    <mergeCell ref="AJ40:AO40"/>
    <mergeCell ref="AP40:AU40"/>
    <mergeCell ref="AV40:BA40"/>
    <mergeCell ref="BB40:BG40"/>
    <mergeCell ref="BH40:BL40"/>
  </mergeCells>
  <phoneticPr fontId="5"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CA255"/>
  <sheetViews>
    <sheetView tabSelected="1" topLeftCell="A178" zoomScaleNormal="100" workbookViewId="0">
      <selection activeCell="T198" sqref="T198:Z198"/>
    </sheetView>
  </sheetViews>
  <sheetFormatPr defaultRowHeight="12.75"/>
  <cols>
    <col min="1" max="78" width="2.85546875" customWidth="1"/>
    <col min="79" max="79" width="4" hidden="1" customWidth="1"/>
  </cols>
  <sheetData>
    <row r="1" spans="1:79" ht="57.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280" t="s">
        <v>128</v>
      </c>
      <c r="BO1" s="280"/>
      <c r="BP1" s="280"/>
      <c r="BQ1" s="280"/>
      <c r="BR1" s="280"/>
      <c r="BS1" s="280"/>
      <c r="BT1" s="280"/>
      <c r="BU1" s="280"/>
      <c r="BV1" s="280"/>
      <c r="BW1" s="280"/>
      <c r="BX1" s="280"/>
      <c r="BY1" s="280"/>
      <c r="BZ1" s="280"/>
    </row>
    <row r="2" spans="1:79" ht="14.25" customHeight="1">
      <c r="A2" s="74" t="s">
        <v>269</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4" spans="1:79" ht="15" customHeight="1">
      <c r="A4" s="13" t="s">
        <v>177</v>
      </c>
      <c r="B4" s="77" t="s">
        <v>207</v>
      </c>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10"/>
      <c r="AH4" s="81" t="s">
        <v>219</v>
      </c>
      <c r="AI4" s="81"/>
      <c r="AJ4" s="81"/>
      <c r="AK4" s="81"/>
      <c r="AL4" s="81"/>
      <c r="AM4" s="81"/>
      <c r="AN4" s="81"/>
      <c r="AO4" s="81"/>
      <c r="AP4" s="81"/>
      <c r="AQ4" s="81"/>
      <c r="AR4" s="81"/>
      <c r="AS4" s="10"/>
      <c r="AT4" s="80" t="s">
        <v>224</v>
      </c>
      <c r="AU4" s="81"/>
      <c r="AV4" s="81"/>
      <c r="AW4" s="81"/>
      <c r="AX4" s="81"/>
      <c r="AY4" s="81"/>
      <c r="AZ4" s="81"/>
      <c r="BA4" s="81"/>
      <c r="BB4" s="17"/>
      <c r="BC4" s="10"/>
      <c r="BD4" s="10"/>
      <c r="BE4" s="14"/>
      <c r="BF4" s="14"/>
      <c r="BG4" s="14"/>
      <c r="BH4" s="14"/>
      <c r="BI4" s="14"/>
      <c r="BJ4" s="14"/>
      <c r="BK4" s="14"/>
      <c r="BL4" s="14"/>
    </row>
    <row r="5" spans="1:79" ht="24" customHeight="1">
      <c r="A5" s="79" t="s">
        <v>0</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8"/>
      <c r="AH5" s="76" t="s">
        <v>183</v>
      </c>
      <c r="AI5" s="76"/>
      <c r="AJ5" s="76"/>
      <c r="AK5" s="76"/>
      <c r="AL5" s="76"/>
      <c r="AM5" s="76"/>
      <c r="AN5" s="76"/>
      <c r="AO5" s="76"/>
      <c r="AP5" s="76"/>
      <c r="AQ5" s="76"/>
      <c r="AR5" s="76"/>
      <c r="AS5" s="8"/>
      <c r="AT5" s="76" t="s">
        <v>175</v>
      </c>
      <c r="AU5" s="76"/>
      <c r="AV5" s="76"/>
      <c r="AW5" s="76"/>
      <c r="AX5" s="76"/>
      <c r="AY5" s="76"/>
      <c r="AZ5" s="76"/>
      <c r="BA5" s="76"/>
      <c r="BB5" s="15"/>
      <c r="BC5" s="8"/>
      <c r="BD5" s="8"/>
      <c r="BE5" s="15"/>
      <c r="BF5" s="15"/>
      <c r="BG5" s="15"/>
      <c r="BH5" s="15"/>
      <c r="BI5" s="15"/>
      <c r="BJ5" s="15"/>
      <c r="BK5" s="15"/>
      <c r="BL5" s="15"/>
    </row>
    <row r="6" spans="1:79">
      <c r="BE6" s="16"/>
      <c r="BF6" s="16"/>
      <c r="BG6" s="16"/>
      <c r="BH6" s="16"/>
      <c r="BI6" s="16"/>
      <c r="BJ6" s="16"/>
      <c r="BK6" s="16"/>
      <c r="BL6" s="16"/>
    </row>
    <row r="7" spans="1:79" ht="15" customHeight="1">
      <c r="A7" s="13" t="s">
        <v>185</v>
      </c>
      <c r="B7" s="77" t="s">
        <v>262</v>
      </c>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10"/>
      <c r="AH7" s="81" t="s">
        <v>263</v>
      </c>
      <c r="AI7" s="81"/>
      <c r="AJ7" s="81"/>
      <c r="AK7" s="81"/>
      <c r="AL7" s="81"/>
      <c r="AM7" s="81"/>
      <c r="AN7" s="81"/>
      <c r="AO7" s="81"/>
      <c r="AP7" s="81"/>
      <c r="AQ7" s="81"/>
      <c r="AR7" s="81"/>
      <c r="AS7" s="81"/>
      <c r="AT7" s="81"/>
      <c r="AU7" s="81"/>
      <c r="AV7" s="81"/>
      <c r="AW7" s="81"/>
      <c r="AX7" s="81"/>
      <c r="AY7" s="81"/>
      <c r="AZ7" s="81"/>
      <c r="BA7" s="81"/>
      <c r="BB7" s="17"/>
      <c r="BC7" s="80" t="s">
        <v>224</v>
      </c>
      <c r="BD7" s="81"/>
      <c r="BE7" s="81"/>
      <c r="BF7" s="81"/>
      <c r="BG7" s="81"/>
      <c r="BH7" s="81"/>
      <c r="BI7" s="81"/>
      <c r="BJ7" s="81"/>
      <c r="BK7" s="17"/>
      <c r="BL7" s="14"/>
      <c r="BM7" s="18"/>
      <c r="BN7" s="18"/>
      <c r="BO7" s="18"/>
      <c r="BP7" s="17"/>
      <c r="BQ7" s="17"/>
      <c r="BR7" s="17"/>
      <c r="BS7" s="17"/>
      <c r="BT7" s="17"/>
      <c r="BU7" s="17"/>
      <c r="BV7" s="17"/>
      <c r="BW7" s="17"/>
    </row>
    <row r="8" spans="1:79" ht="24" customHeight="1">
      <c r="A8" s="79" t="s">
        <v>167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8"/>
      <c r="AH8" s="76" t="s">
        <v>186</v>
      </c>
      <c r="AI8" s="76"/>
      <c r="AJ8" s="76"/>
      <c r="AK8" s="76"/>
      <c r="AL8" s="76"/>
      <c r="AM8" s="76"/>
      <c r="AN8" s="76"/>
      <c r="AO8" s="76"/>
      <c r="AP8" s="76"/>
      <c r="AQ8" s="76"/>
      <c r="AR8" s="76"/>
      <c r="AS8" s="76"/>
      <c r="AT8" s="76"/>
      <c r="AU8" s="76"/>
      <c r="AV8" s="76"/>
      <c r="AW8" s="76"/>
      <c r="AX8" s="76"/>
      <c r="AY8" s="76"/>
      <c r="AZ8" s="76"/>
      <c r="BA8" s="76"/>
      <c r="BB8" s="15"/>
      <c r="BC8" s="76" t="s">
        <v>175</v>
      </c>
      <c r="BD8" s="76"/>
      <c r="BE8" s="76"/>
      <c r="BF8" s="76"/>
      <c r="BG8" s="76"/>
      <c r="BH8" s="76"/>
      <c r="BI8" s="76"/>
      <c r="BJ8" s="76"/>
      <c r="BK8" s="23"/>
      <c r="BL8" s="15"/>
      <c r="BM8" s="18"/>
      <c r="BN8" s="18"/>
      <c r="BO8" s="18"/>
      <c r="BP8" s="15"/>
      <c r="BQ8" s="15"/>
      <c r="BR8" s="15"/>
      <c r="BS8" s="15"/>
      <c r="BT8" s="15"/>
      <c r="BU8" s="15"/>
      <c r="BV8" s="15"/>
      <c r="BW8" s="15"/>
    </row>
    <row r="10" spans="1:79" ht="14.25" customHeight="1">
      <c r="A10" s="13" t="s">
        <v>187</v>
      </c>
      <c r="B10" s="81" t="s">
        <v>259</v>
      </c>
      <c r="C10" s="81"/>
      <c r="D10" s="81"/>
      <c r="E10" s="81"/>
      <c r="F10" s="81"/>
      <c r="G10" s="81"/>
      <c r="H10" s="81"/>
      <c r="I10" s="81"/>
      <c r="J10" s="81"/>
      <c r="K10" s="81"/>
      <c r="L10" s="81"/>
      <c r="N10" s="81" t="s">
        <v>260</v>
      </c>
      <c r="O10" s="81"/>
      <c r="P10" s="81"/>
      <c r="Q10" s="81"/>
      <c r="R10" s="81"/>
      <c r="S10" s="81"/>
      <c r="T10" s="81"/>
      <c r="U10" s="81"/>
      <c r="V10" s="81"/>
      <c r="W10" s="81"/>
      <c r="X10" s="81"/>
      <c r="Y10" s="81"/>
      <c r="Z10" s="17"/>
      <c r="AA10" s="81" t="s">
        <v>261</v>
      </c>
      <c r="AB10" s="81"/>
      <c r="AC10" s="81"/>
      <c r="AD10" s="81"/>
      <c r="AE10" s="81"/>
      <c r="AF10" s="81"/>
      <c r="AG10" s="81"/>
      <c r="AH10" s="81"/>
      <c r="AI10" s="81"/>
      <c r="AJ10" s="17"/>
      <c r="AK10" s="282" t="s">
        <v>209</v>
      </c>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22"/>
      <c r="BL10" s="80" t="s">
        <v>225</v>
      </c>
      <c r="BM10" s="81"/>
      <c r="BN10" s="81"/>
      <c r="BO10" s="81"/>
      <c r="BP10" s="81"/>
      <c r="BQ10" s="81"/>
      <c r="BR10" s="81"/>
      <c r="BS10" s="81"/>
      <c r="BT10" s="17"/>
      <c r="BU10" s="17"/>
      <c r="BV10" s="17"/>
      <c r="BW10" s="17"/>
      <c r="BX10" s="17"/>
      <c r="BY10" s="17"/>
      <c r="BZ10" s="17"/>
      <c r="CA10" s="17"/>
    </row>
    <row r="11" spans="1:79" ht="25.5" customHeight="1">
      <c r="B11" s="76" t="s">
        <v>188</v>
      </c>
      <c r="C11" s="76"/>
      <c r="D11" s="76"/>
      <c r="E11" s="76"/>
      <c r="F11" s="76"/>
      <c r="G11" s="76"/>
      <c r="H11" s="76"/>
      <c r="I11" s="76"/>
      <c r="J11" s="76"/>
      <c r="K11" s="76"/>
      <c r="L11" s="76"/>
      <c r="N11" s="76" t="s">
        <v>190</v>
      </c>
      <c r="O11" s="76"/>
      <c r="P11" s="76"/>
      <c r="Q11" s="76"/>
      <c r="R11" s="76"/>
      <c r="S11" s="76"/>
      <c r="T11" s="76"/>
      <c r="U11" s="76"/>
      <c r="V11" s="76"/>
      <c r="W11" s="76"/>
      <c r="X11" s="76"/>
      <c r="Y11" s="76"/>
      <c r="Z11" s="15"/>
      <c r="AA11" s="283" t="s">
        <v>191</v>
      </c>
      <c r="AB11" s="283"/>
      <c r="AC11" s="283"/>
      <c r="AD11" s="283"/>
      <c r="AE11" s="283"/>
      <c r="AF11" s="283"/>
      <c r="AG11" s="283"/>
      <c r="AH11" s="283"/>
      <c r="AI11" s="283"/>
      <c r="AJ11" s="15"/>
      <c r="AK11" s="284" t="s">
        <v>189</v>
      </c>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1"/>
      <c r="BL11" s="76" t="s">
        <v>176</v>
      </c>
      <c r="BM11" s="76"/>
      <c r="BN11" s="76"/>
      <c r="BO11" s="76"/>
      <c r="BP11" s="76"/>
      <c r="BQ11" s="76"/>
      <c r="BR11" s="76"/>
      <c r="BS11" s="76"/>
      <c r="BT11" s="15"/>
      <c r="BU11" s="15"/>
      <c r="BV11" s="15"/>
      <c r="BW11" s="15"/>
      <c r="BX11" s="15"/>
      <c r="BY11" s="15"/>
      <c r="BZ11" s="15"/>
      <c r="CA11" s="15"/>
    </row>
    <row r="13" spans="1:79" ht="14.25" customHeight="1">
      <c r="A13" s="208" t="s">
        <v>270</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c r="BX13" s="208"/>
      <c r="BY13" s="208"/>
    </row>
    <row r="14" spans="1:79" ht="14.25" customHeight="1">
      <c r="A14" s="208" t="s">
        <v>161</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row>
    <row r="15" spans="1:79" ht="60" customHeight="1">
      <c r="A15" s="75" t="s">
        <v>254</v>
      </c>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281" t="s">
        <v>311</v>
      </c>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row>
    <row r="18" spans="1:79" ht="33.75" customHeight="1">
      <c r="A18" s="75" t="s">
        <v>312</v>
      </c>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208" t="s">
        <v>162</v>
      </c>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c r="BW20" s="208"/>
      <c r="BX20" s="208"/>
      <c r="BY20" s="208"/>
    </row>
    <row r="21" spans="1:79" ht="60" customHeight="1">
      <c r="A21" s="75" t="s">
        <v>324</v>
      </c>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208" t="s">
        <v>163</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row>
    <row r="24" spans="1:79" ht="14.25" customHeight="1">
      <c r="A24" s="266" t="s">
        <v>271</v>
      </c>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c r="BY24" s="266"/>
    </row>
    <row r="25" spans="1:79" ht="15" customHeight="1">
      <c r="A25" s="72" t="s">
        <v>226</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row>
    <row r="26" spans="1:79" ht="23.1" customHeight="1">
      <c r="A26" s="215" t="s">
        <v>3</v>
      </c>
      <c r="B26" s="216"/>
      <c r="C26" s="216"/>
      <c r="D26" s="217"/>
      <c r="E26" s="215" t="s">
        <v>20</v>
      </c>
      <c r="F26" s="216"/>
      <c r="G26" s="216"/>
      <c r="H26" s="216"/>
      <c r="I26" s="216"/>
      <c r="J26" s="216"/>
      <c r="K26" s="216"/>
      <c r="L26" s="216"/>
      <c r="M26" s="216"/>
      <c r="N26" s="216"/>
      <c r="O26" s="216"/>
      <c r="P26" s="216"/>
      <c r="Q26" s="216"/>
      <c r="R26" s="216"/>
      <c r="S26" s="216"/>
      <c r="T26" s="216"/>
      <c r="U26" s="58" t="s">
        <v>265</v>
      </c>
      <c r="V26" s="58"/>
      <c r="W26" s="58"/>
      <c r="X26" s="58"/>
      <c r="Y26" s="58"/>
      <c r="Z26" s="58"/>
      <c r="AA26" s="58"/>
      <c r="AB26" s="58"/>
      <c r="AC26" s="58"/>
      <c r="AD26" s="58"/>
      <c r="AE26" s="58"/>
      <c r="AF26" s="58"/>
      <c r="AG26" s="58"/>
      <c r="AH26" s="58"/>
      <c r="AI26" s="58"/>
      <c r="AJ26" s="58"/>
      <c r="AK26" s="58"/>
      <c r="AL26" s="58"/>
      <c r="AM26" s="58"/>
      <c r="AN26" s="58" t="s">
        <v>266</v>
      </c>
      <c r="AO26" s="58"/>
      <c r="AP26" s="58"/>
      <c r="AQ26" s="58"/>
      <c r="AR26" s="58"/>
      <c r="AS26" s="58"/>
      <c r="AT26" s="58"/>
      <c r="AU26" s="58"/>
      <c r="AV26" s="58"/>
      <c r="AW26" s="58"/>
      <c r="AX26" s="58"/>
      <c r="AY26" s="58"/>
      <c r="AZ26" s="58"/>
      <c r="BA26" s="58"/>
      <c r="BB26" s="58"/>
      <c r="BC26" s="58"/>
      <c r="BD26" s="58"/>
      <c r="BE26" s="58"/>
      <c r="BF26" s="58"/>
      <c r="BG26" s="58" t="s">
        <v>267</v>
      </c>
      <c r="BH26" s="58"/>
      <c r="BI26" s="58"/>
      <c r="BJ26" s="58"/>
      <c r="BK26" s="58"/>
      <c r="BL26" s="58"/>
      <c r="BM26" s="58"/>
      <c r="BN26" s="58"/>
      <c r="BO26" s="58"/>
      <c r="BP26" s="58"/>
      <c r="BQ26" s="58"/>
      <c r="BR26" s="58"/>
      <c r="BS26" s="58"/>
      <c r="BT26" s="58"/>
      <c r="BU26" s="58"/>
      <c r="BV26" s="58"/>
      <c r="BW26" s="58"/>
      <c r="BX26" s="58"/>
      <c r="BY26" s="58"/>
    </row>
    <row r="27" spans="1:79" ht="54.75" customHeight="1">
      <c r="A27" s="218"/>
      <c r="B27" s="219"/>
      <c r="C27" s="219"/>
      <c r="D27" s="220"/>
      <c r="E27" s="218"/>
      <c r="F27" s="219"/>
      <c r="G27" s="219"/>
      <c r="H27" s="219"/>
      <c r="I27" s="219"/>
      <c r="J27" s="219"/>
      <c r="K27" s="219"/>
      <c r="L27" s="219"/>
      <c r="M27" s="219"/>
      <c r="N27" s="219"/>
      <c r="O27" s="219"/>
      <c r="P27" s="219"/>
      <c r="Q27" s="219"/>
      <c r="R27" s="219"/>
      <c r="S27" s="219"/>
      <c r="T27" s="219"/>
      <c r="U27" s="41" t="s">
        <v>5</v>
      </c>
      <c r="V27" s="42"/>
      <c r="W27" s="42"/>
      <c r="X27" s="42"/>
      <c r="Y27" s="43"/>
      <c r="Z27" s="41" t="s">
        <v>4</v>
      </c>
      <c r="AA27" s="42"/>
      <c r="AB27" s="42"/>
      <c r="AC27" s="42"/>
      <c r="AD27" s="43"/>
      <c r="AE27" s="245" t="s">
        <v>129</v>
      </c>
      <c r="AF27" s="246"/>
      <c r="AG27" s="246"/>
      <c r="AH27" s="247"/>
      <c r="AI27" s="41" t="s">
        <v>6</v>
      </c>
      <c r="AJ27" s="42"/>
      <c r="AK27" s="42"/>
      <c r="AL27" s="42"/>
      <c r="AM27" s="43"/>
      <c r="AN27" s="41" t="s">
        <v>5</v>
      </c>
      <c r="AO27" s="42"/>
      <c r="AP27" s="42"/>
      <c r="AQ27" s="42"/>
      <c r="AR27" s="43"/>
      <c r="AS27" s="41" t="s">
        <v>4</v>
      </c>
      <c r="AT27" s="42"/>
      <c r="AU27" s="42"/>
      <c r="AV27" s="42"/>
      <c r="AW27" s="43"/>
      <c r="AX27" s="245" t="s">
        <v>129</v>
      </c>
      <c r="AY27" s="246"/>
      <c r="AZ27" s="246"/>
      <c r="BA27" s="247"/>
      <c r="BB27" s="41" t="s">
        <v>107</v>
      </c>
      <c r="BC27" s="42"/>
      <c r="BD27" s="42"/>
      <c r="BE27" s="42"/>
      <c r="BF27" s="43"/>
      <c r="BG27" s="41" t="s">
        <v>5</v>
      </c>
      <c r="BH27" s="42"/>
      <c r="BI27" s="42"/>
      <c r="BJ27" s="42"/>
      <c r="BK27" s="43"/>
      <c r="BL27" s="41" t="s">
        <v>4</v>
      </c>
      <c r="BM27" s="42"/>
      <c r="BN27" s="42"/>
      <c r="BO27" s="42"/>
      <c r="BP27" s="43"/>
      <c r="BQ27" s="245" t="s">
        <v>129</v>
      </c>
      <c r="BR27" s="246"/>
      <c r="BS27" s="246"/>
      <c r="BT27" s="247"/>
      <c r="BU27" s="41" t="s">
        <v>108</v>
      </c>
      <c r="BV27" s="42"/>
      <c r="BW27" s="42"/>
      <c r="BX27" s="42"/>
      <c r="BY27" s="43"/>
    </row>
    <row r="28" spans="1:79" ht="15" customHeight="1">
      <c r="A28" s="41">
        <v>1</v>
      </c>
      <c r="B28" s="42"/>
      <c r="C28" s="42"/>
      <c r="D28" s="43"/>
      <c r="E28" s="41">
        <v>2</v>
      </c>
      <c r="F28" s="42"/>
      <c r="G28" s="42"/>
      <c r="H28" s="42"/>
      <c r="I28" s="42"/>
      <c r="J28" s="42"/>
      <c r="K28" s="42"/>
      <c r="L28" s="42"/>
      <c r="M28" s="42"/>
      <c r="N28" s="42"/>
      <c r="O28" s="42"/>
      <c r="P28" s="42"/>
      <c r="Q28" s="42"/>
      <c r="R28" s="42"/>
      <c r="S28" s="42"/>
      <c r="T28" s="42"/>
      <c r="U28" s="41">
        <v>3</v>
      </c>
      <c r="V28" s="42"/>
      <c r="W28" s="42"/>
      <c r="X28" s="42"/>
      <c r="Y28" s="43"/>
      <c r="Z28" s="41">
        <v>4</v>
      </c>
      <c r="AA28" s="42"/>
      <c r="AB28" s="42"/>
      <c r="AC28" s="42"/>
      <c r="AD28" s="43"/>
      <c r="AE28" s="41">
        <v>5</v>
      </c>
      <c r="AF28" s="42"/>
      <c r="AG28" s="42"/>
      <c r="AH28" s="43"/>
      <c r="AI28" s="41">
        <v>6</v>
      </c>
      <c r="AJ28" s="42"/>
      <c r="AK28" s="42"/>
      <c r="AL28" s="42"/>
      <c r="AM28" s="43"/>
      <c r="AN28" s="41">
        <v>7</v>
      </c>
      <c r="AO28" s="42"/>
      <c r="AP28" s="42"/>
      <c r="AQ28" s="42"/>
      <c r="AR28" s="43"/>
      <c r="AS28" s="41">
        <v>8</v>
      </c>
      <c r="AT28" s="42"/>
      <c r="AU28" s="42"/>
      <c r="AV28" s="42"/>
      <c r="AW28" s="43"/>
      <c r="AX28" s="41">
        <v>9</v>
      </c>
      <c r="AY28" s="42"/>
      <c r="AZ28" s="42"/>
      <c r="BA28" s="43"/>
      <c r="BB28" s="41">
        <v>10</v>
      </c>
      <c r="BC28" s="42"/>
      <c r="BD28" s="42"/>
      <c r="BE28" s="42"/>
      <c r="BF28" s="43"/>
      <c r="BG28" s="41">
        <v>11</v>
      </c>
      <c r="BH28" s="42"/>
      <c r="BI28" s="42"/>
      <c r="BJ28" s="42"/>
      <c r="BK28" s="43"/>
      <c r="BL28" s="41">
        <v>12</v>
      </c>
      <c r="BM28" s="42"/>
      <c r="BN28" s="42"/>
      <c r="BO28" s="42"/>
      <c r="BP28" s="43"/>
      <c r="BQ28" s="41">
        <v>13</v>
      </c>
      <c r="BR28" s="42"/>
      <c r="BS28" s="42"/>
      <c r="BT28" s="43"/>
      <c r="BU28" s="41">
        <v>14</v>
      </c>
      <c r="BV28" s="42"/>
      <c r="BW28" s="42"/>
      <c r="BX28" s="42"/>
      <c r="BY28" s="43"/>
    </row>
    <row r="29" spans="1:79" ht="13.5" hidden="1" customHeight="1">
      <c r="A29" s="44" t="s">
        <v>67</v>
      </c>
      <c r="B29" s="45"/>
      <c r="C29" s="45"/>
      <c r="D29" s="46"/>
      <c r="E29" s="44" t="s">
        <v>68</v>
      </c>
      <c r="F29" s="45"/>
      <c r="G29" s="45"/>
      <c r="H29" s="45"/>
      <c r="I29" s="45"/>
      <c r="J29" s="45"/>
      <c r="K29" s="45"/>
      <c r="L29" s="45"/>
      <c r="M29" s="45"/>
      <c r="N29" s="45"/>
      <c r="O29" s="45"/>
      <c r="P29" s="45"/>
      <c r="Q29" s="45"/>
      <c r="R29" s="45"/>
      <c r="S29" s="45"/>
      <c r="T29" s="45"/>
      <c r="U29" s="232" t="s">
        <v>76</v>
      </c>
      <c r="V29" s="233"/>
      <c r="W29" s="233"/>
      <c r="X29" s="233"/>
      <c r="Y29" s="234"/>
      <c r="Z29" s="232" t="s">
        <v>77</v>
      </c>
      <c r="AA29" s="233"/>
      <c r="AB29" s="233"/>
      <c r="AC29" s="233"/>
      <c r="AD29" s="234"/>
      <c r="AE29" s="44" t="s">
        <v>102</v>
      </c>
      <c r="AF29" s="45"/>
      <c r="AG29" s="45"/>
      <c r="AH29" s="46"/>
      <c r="AI29" s="144" t="s">
        <v>194</v>
      </c>
      <c r="AJ29" s="145"/>
      <c r="AK29" s="145"/>
      <c r="AL29" s="145"/>
      <c r="AM29" s="146"/>
      <c r="AN29" s="44" t="s">
        <v>78</v>
      </c>
      <c r="AO29" s="45"/>
      <c r="AP29" s="45"/>
      <c r="AQ29" s="45"/>
      <c r="AR29" s="46"/>
      <c r="AS29" s="44" t="s">
        <v>79</v>
      </c>
      <c r="AT29" s="45"/>
      <c r="AU29" s="45"/>
      <c r="AV29" s="45"/>
      <c r="AW29" s="46"/>
      <c r="AX29" s="44" t="s">
        <v>103</v>
      </c>
      <c r="AY29" s="45"/>
      <c r="AZ29" s="45"/>
      <c r="BA29" s="46"/>
      <c r="BB29" s="144" t="s">
        <v>194</v>
      </c>
      <c r="BC29" s="145"/>
      <c r="BD29" s="145"/>
      <c r="BE29" s="145"/>
      <c r="BF29" s="146"/>
      <c r="BG29" s="44" t="s">
        <v>69</v>
      </c>
      <c r="BH29" s="45"/>
      <c r="BI29" s="45"/>
      <c r="BJ29" s="45"/>
      <c r="BK29" s="46"/>
      <c r="BL29" s="44" t="s">
        <v>70</v>
      </c>
      <c r="BM29" s="45"/>
      <c r="BN29" s="45"/>
      <c r="BO29" s="45"/>
      <c r="BP29" s="46"/>
      <c r="BQ29" s="44" t="s">
        <v>104</v>
      </c>
      <c r="BR29" s="45"/>
      <c r="BS29" s="45"/>
      <c r="BT29" s="46"/>
      <c r="BU29" s="144" t="s">
        <v>194</v>
      </c>
      <c r="BV29" s="145"/>
      <c r="BW29" s="145"/>
      <c r="BX29" s="145"/>
      <c r="BY29" s="146"/>
      <c r="CA29" t="s">
        <v>28</v>
      </c>
    </row>
    <row r="30" spans="1:79" s="30" customFormat="1" ht="12.75" customHeight="1">
      <c r="A30" s="176"/>
      <c r="B30" s="177"/>
      <c r="C30" s="177"/>
      <c r="D30" s="199"/>
      <c r="E30" s="35" t="s">
        <v>230</v>
      </c>
      <c r="F30" s="36"/>
      <c r="G30" s="36"/>
      <c r="H30" s="36"/>
      <c r="I30" s="36"/>
      <c r="J30" s="36"/>
      <c r="K30" s="36"/>
      <c r="L30" s="36"/>
      <c r="M30" s="36"/>
      <c r="N30" s="36"/>
      <c r="O30" s="36"/>
      <c r="P30" s="36"/>
      <c r="Q30" s="36"/>
      <c r="R30" s="36"/>
      <c r="S30" s="36"/>
      <c r="T30" s="37"/>
      <c r="U30" s="279">
        <v>217828.8</v>
      </c>
      <c r="V30" s="279"/>
      <c r="W30" s="279"/>
      <c r="X30" s="279"/>
      <c r="Y30" s="279"/>
      <c r="Z30" s="181" t="s">
        <v>231</v>
      </c>
      <c r="AA30" s="181"/>
      <c r="AB30" s="181"/>
      <c r="AC30" s="181"/>
      <c r="AD30" s="181"/>
      <c r="AE30" s="178" t="s">
        <v>231</v>
      </c>
      <c r="AF30" s="179"/>
      <c r="AG30" s="179"/>
      <c r="AH30" s="180"/>
      <c r="AI30" s="200">
        <f>IF(ISNUMBER(U30),U30,0)+IF(ISNUMBER(Z30),Z30,0)</f>
        <v>217828.8</v>
      </c>
      <c r="AJ30" s="201"/>
      <c r="AK30" s="201"/>
      <c r="AL30" s="201"/>
      <c r="AM30" s="202"/>
      <c r="AN30" s="178">
        <v>690000</v>
      </c>
      <c r="AO30" s="179"/>
      <c r="AP30" s="179"/>
      <c r="AQ30" s="179"/>
      <c r="AR30" s="180"/>
      <c r="AS30" s="178" t="s">
        <v>231</v>
      </c>
      <c r="AT30" s="179"/>
      <c r="AU30" s="179"/>
      <c r="AV30" s="179"/>
      <c r="AW30" s="180"/>
      <c r="AX30" s="178" t="s">
        <v>231</v>
      </c>
      <c r="AY30" s="179"/>
      <c r="AZ30" s="179"/>
      <c r="BA30" s="180"/>
      <c r="BB30" s="178">
        <f>IF(ISNUMBER(AN30),AN30,0)+IF(ISNUMBER(AS30),AS30,0)</f>
        <v>690000</v>
      </c>
      <c r="BC30" s="179"/>
      <c r="BD30" s="179"/>
      <c r="BE30" s="179"/>
      <c r="BF30" s="180"/>
      <c r="BG30" s="178">
        <v>500000</v>
      </c>
      <c r="BH30" s="179"/>
      <c r="BI30" s="179"/>
      <c r="BJ30" s="179"/>
      <c r="BK30" s="180"/>
      <c r="BL30" s="178" t="s">
        <v>231</v>
      </c>
      <c r="BM30" s="179"/>
      <c r="BN30" s="179"/>
      <c r="BO30" s="179"/>
      <c r="BP30" s="180"/>
      <c r="BQ30" s="178" t="s">
        <v>231</v>
      </c>
      <c r="BR30" s="179"/>
      <c r="BS30" s="179"/>
      <c r="BT30" s="180"/>
      <c r="BU30" s="178">
        <f>IF(ISNUMBER(BG30),BG30,0)+IF(ISNUMBER(BL30),BL30,0)</f>
        <v>500000</v>
      </c>
      <c r="BV30" s="179"/>
      <c r="BW30" s="179"/>
      <c r="BX30" s="179"/>
      <c r="BY30" s="180"/>
      <c r="CA30" s="30" t="s">
        <v>29</v>
      </c>
    </row>
    <row r="31" spans="1:79" s="31" customFormat="1" ht="12.75" customHeight="1">
      <c r="A31" s="101"/>
      <c r="B31" s="102"/>
      <c r="C31" s="102"/>
      <c r="D31" s="103"/>
      <c r="E31" s="47" t="s">
        <v>160</v>
      </c>
      <c r="F31" s="48"/>
      <c r="G31" s="48"/>
      <c r="H31" s="48"/>
      <c r="I31" s="48"/>
      <c r="J31" s="48"/>
      <c r="K31" s="48"/>
      <c r="L31" s="48"/>
      <c r="M31" s="48"/>
      <c r="N31" s="48"/>
      <c r="O31" s="48"/>
      <c r="P31" s="48"/>
      <c r="Q31" s="48"/>
      <c r="R31" s="48"/>
      <c r="S31" s="48"/>
      <c r="T31" s="49"/>
      <c r="U31" s="203">
        <f>SUM(U30)</f>
        <v>217828.8</v>
      </c>
      <c r="V31" s="203"/>
      <c r="W31" s="203"/>
      <c r="X31" s="203"/>
      <c r="Y31" s="203"/>
      <c r="Z31" s="173">
        <v>0</v>
      </c>
      <c r="AA31" s="173"/>
      <c r="AB31" s="173"/>
      <c r="AC31" s="173"/>
      <c r="AD31" s="173"/>
      <c r="AE31" s="170">
        <v>0</v>
      </c>
      <c r="AF31" s="171"/>
      <c r="AG31" s="171"/>
      <c r="AH31" s="172"/>
      <c r="AI31" s="196">
        <f>IF(ISNUMBER(U31),U31,0)+IF(ISNUMBER(Z31),Z31,0)</f>
        <v>217828.8</v>
      </c>
      <c r="AJ31" s="197"/>
      <c r="AK31" s="197"/>
      <c r="AL31" s="197"/>
      <c r="AM31" s="198"/>
      <c r="AN31" s="170">
        <f>SUM(AN30)</f>
        <v>690000</v>
      </c>
      <c r="AO31" s="171"/>
      <c r="AP31" s="171"/>
      <c r="AQ31" s="171"/>
      <c r="AR31" s="172"/>
      <c r="AS31" s="170">
        <v>0</v>
      </c>
      <c r="AT31" s="171"/>
      <c r="AU31" s="171"/>
      <c r="AV31" s="171"/>
      <c r="AW31" s="172"/>
      <c r="AX31" s="170">
        <v>0</v>
      </c>
      <c r="AY31" s="171"/>
      <c r="AZ31" s="171"/>
      <c r="BA31" s="172"/>
      <c r="BB31" s="170">
        <f>IF(ISNUMBER(AN31),AN31,0)+IF(ISNUMBER(AS31),AS31,0)</f>
        <v>690000</v>
      </c>
      <c r="BC31" s="171"/>
      <c r="BD31" s="171"/>
      <c r="BE31" s="171"/>
      <c r="BF31" s="172"/>
      <c r="BG31" s="170">
        <f>SUM(BG30)</f>
        <v>500000</v>
      </c>
      <c r="BH31" s="171"/>
      <c r="BI31" s="171"/>
      <c r="BJ31" s="171"/>
      <c r="BK31" s="172"/>
      <c r="BL31" s="170">
        <v>0</v>
      </c>
      <c r="BM31" s="171"/>
      <c r="BN31" s="171"/>
      <c r="BO31" s="171"/>
      <c r="BP31" s="172"/>
      <c r="BQ31" s="170">
        <v>0</v>
      </c>
      <c r="BR31" s="171"/>
      <c r="BS31" s="171"/>
      <c r="BT31" s="172"/>
      <c r="BU31" s="170">
        <f>IF(ISNUMBER(BG31),BG31,0)+IF(ISNUMBER(BL31),BL31,0)</f>
        <v>500000</v>
      </c>
      <c r="BV31" s="171"/>
      <c r="BW31" s="171"/>
      <c r="BX31" s="171"/>
      <c r="BY31" s="172"/>
    </row>
    <row r="33" spans="1:79" ht="14.25" customHeight="1">
      <c r="A33" s="266" t="s">
        <v>314</v>
      </c>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row>
    <row r="34" spans="1:79" ht="15" customHeight="1">
      <c r="A34" s="221" t="s">
        <v>226</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row>
    <row r="35" spans="1:79" ht="22.5" customHeight="1">
      <c r="A35" s="215" t="s">
        <v>3</v>
      </c>
      <c r="B35" s="216"/>
      <c r="C35" s="216"/>
      <c r="D35" s="217"/>
      <c r="E35" s="215" t="s">
        <v>20</v>
      </c>
      <c r="F35" s="216"/>
      <c r="G35" s="216"/>
      <c r="H35" s="216"/>
      <c r="I35" s="216"/>
      <c r="J35" s="216"/>
      <c r="K35" s="216"/>
      <c r="L35" s="216"/>
      <c r="M35" s="216"/>
      <c r="N35" s="216"/>
      <c r="O35" s="216"/>
      <c r="P35" s="216"/>
      <c r="Q35" s="216"/>
      <c r="R35" s="216"/>
      <c r="S35" s="216"/>
      <c r="T35" s="216"/>
      <c r="U35" s="216"/>
      <c r="V35" s="216"/>
      <c r="W35" s="217"/>
      <c r="X35" s="41" t="s">
        <v>227</v>
      </c>
      <c r="Y35" s="42"/>
      <c r="Z35" s="42"/>
      <c r="AA35" s="42"/>
      <c r="AB35" s="42"/>
      <c r="AC35" s="42"/>
      <c r="AD35" s="42"/>
      <c r="AE35" s="42"/>
      <c r="AF35" s="42"/>
      <c r="AG35" s="42"/>
      <c r="AH35" s="42"/>
      <c r="AI35" s="42"/>
      <c r="AJ35" s="42"/>
      <c r="AK35" s="42"/>
      <c r="AL35" s="42"/>
      <c r="AM35" s="42"/>
      <c r="AN35" s="42"/>
      <c r="AO35" s="42"/>
      <c r="AP35" s="42"/>
      <c r="AQ35" s="43"/>
      <c r="AR35" s="58" t="s">
        <v>268</v>
      </c>
      <c r="AS35" s="58"/>
      <c r="AT35" s="58"/>
      <c r="AU35" s="58"/>
      <c r="AV35" s="58"/>
      <c r="AW35" s="58"/>
      <c r="AX35" s="58"/>
      <c r="AY35" s="58"/>
      <c r="AZ35" s="58"/>
      <c r="BA35" s="58"/>
      <c r="BB35" s="58"/>
      <c r="BC35" s="58"/>
      <c r="BD35" s="58"/>
      <c r="BE35" s="58"/>
      <c r="BF35" s="58"/>
      <c r="BG35" s="58"/>
      <c r="BH35" s="58"/>
      <c r="BI35" s="58"/>
      <c r="BJ35" s="58"/>
      <c r="BK35" s="58"/>
    </row>
    <row r="36" spans="1:79" ht="36" customHeight="1">
      <c r="A36" s="218"/>
      <c r="B36" s="219"/>
      <c r="C36" s="219"/>
      <c r="D36" s="220"/>
      <c r="E36" s="218"/>
      <c r="F36" s="219"/>
      <c r="G36" s="219"/>
      <c r="H36" s="219"/>
      <c r="I36" s="219"/>
      <c r="J36" s="219"/>
      <c r="K36" s="219"/>
      <c r="L36" s="219"/>
      <c r="M36" s="219"/>
      <c r="N36" s="219"/>
      <c r="O36" s="219"/>
      <c r="P36" s="219"/>
      <c r="Q36" s="219"/>
      <c r="R36" s="219"/>
      <c r="S36" s="219"/>
      <c r="T36" s="219"/>
      <c r="U36" s="219"/>
      <c r="V36" s="219"/>
      <c r="W36" s="220"/>
      <c r="X36" s="58" t="s">
        <v>5</v>
      </c>
      <c r="Y36" s="58"/>
      <c r="Z36" s="58"/>
      <c r="AA36" s="58"/>
      <c r="AB36" s="58"/>
      <c r="AC36" s="58" t="s">
        <v>4</v>
      </c>
      <c r="AD36" s="58"/>
      <c r="AE36" s="58"/>
      <c r="AF36" s="58"/>
      <c r="AG36" s="58"/>
      <c r="AH36" s="245" t="s">
        <v>129</v>
      </c>
      <c r="AI36" s="246"/>
      <c r="AJ36" s="246"/>
      <c r="AK36" s="246"/>
      <c r="AL36" s="247"/>
      <c r="AM36" s="41" t="s">
        <v>6</v>
      </c>
      <c r="AN36" s="42"/>
      <c r="AO36" s="42"/>
      <c r="AP36" s="42"/>
      <c r="AQ36" s="43"/>
      <c r="AR36" s="41" t="s">
        <v>5</v>
      </c>
      <c r="AS36" s="42"/>
      <c r="AT36" s="42"/>
      <c r="AU36" s="42"/>
      <c r="AV36" s="43"/>
      <c r="AW36" s="41" t="s">
        <v>4</v>
      </c>
      <c r="AX36" s="42"/>
      <c r="AY36" s="42"/>
      <c r="AZ36" s="42"/>
      <c r="BA36" s="43"/>
      <c r="BB36" s="245" t="s">
        <v>129</v>
      </c>
      <c r="BC36" s="246"/>
      <c r="BD36" s="246"/>
      <c r="BE36" s="246"/>
      <c r="BF36" s="247"/>
      <c r="BG36" s="41" t="s">
        <v>107</v>
      </c>
      <c r="BH36" s="42"/>
      <c r="BI36" s="42"/>
      <c r="BJ36" s="42"/>
      <c r="BK36" s="43"/>
    </row>
    <row r="37" spans="1:79" ht="15" customHeight="1">
      <c r="A37" s="41">
        <v>1</v>
      </c>
      <c r="B37" s="42"/>
      <c r="C37" s="42"/>
      <c r="D37" s="43"/>
      <c r="E37" s="41">
        <v>2</v>
      </c>
      <c r="F37" s="42"/>
      <c r="G37" s="42"/>
      <c r="H37" s="42"/>
      <c r="I37" s="42"/>
      <c r="J37" s="42"/>
      <c r="K37" s="42"/>
      <c r="L37" s="42"/>
      <c r="M37" s="42"/>
      <c r="N37" s="42"/>
      <c r="O37" s="42"/>
      <c r="P37" s="42"/>
      <c r="Q37" s="42"/>
      <c r="R37" s="42"/>
      <c r="S37" s="42"/>
      <c r="T37" s="42"/>
      <c r="U37" s="42"/>
      <c r="V37" s="42"/>
      <c r="W37" s="43"/>
      <c r="X37" s="58">
        <v>3</v>
      </c>
      <c r="Y37" s="58"/>
      <c r="Z37" s="58"/>
      <c r="AA37" s="58"/>
      <c r="AB37" s="58"/>
      <c r="AC37" s="58">
        <v>4</v>
      </c>
      <c r="AD37" s="58"/>
      <c r="AE37" s="58"/>
      <c r="AF37" s="58"/>
      <c r="AG37" s="58"/>
      <c r="AH37" s="58">
        <v>5</v>
      </c>
      <c r="AI37" s="58"/>
      <c r="AJ37" s="58"/>
      <c r="AK37" s="58"/>
      <c r="AL37" s="58"/>
      <c r="AM37" s="58">
        <v>6</v>
      </c>
      <c r="AN37" s="58"/>
      <c r="AO37" s="58"/>
      <c r="AP37" s="58"/>
      <c r="AQ37" s="58"/>
      <c r="AR37" s="41">
        <v>7</v>
      </c>
      <c r="AS37" s="42"/>
      <c r="AT37" s="42"/>
      <c r="AU37" s="42"/>
      <c r="AV37" s="43"/>
      <c r="AW37" s="41">
        <v>8</v>
      </c>
      <c r="AX37" s="42"/>
      <c r="AY37" s="42"/>
      <c r="AZ37" s="42"/>
      <c r="BA37" s="43"/>
      <c r="BB37" s="41">
        <v>9</v>
      </c>
      <c r="BC37" s="42"/>
      <c r="BD37" s="42"/>
      <c r="BE37" s="42"/>
      <c r="BF37" s="43"/>
      <c r="BG37" s="41">
        <v>10</v>
      </c>
      <c r="BH37" s="42"/>
      <c r="BI37" s="42"/>
      <c r="BJ37" s="42"/>
      <c r="BK37" s="43"/>
    </row>
    <row r="38" spans="1:79" ht="20.25" hidden="1" customHeight="1">
      <c r="A38" s="44" t="s">
        <v>67</v>
      </c>
      <c r="B38" s="45"/>
      <c r="C38" s="45"/>
      <c r="D38" s="46"/>
      <c r="E38" s="44" t="s">
        <v>68</v>
      </c>
      <c r="F38" s="45"/>
      <c r="G38" s="45"/>
      <c r="H38" s="45"/>
      <c r="I38" s="45"/>
      <c r="J38" s="45"/>
      <c r="K38" s="45"/>
      <c r="L38" s="45"/>
      <c r="M38" s="45"/>
      <c r="N38" s="45"/>
      <c r="O38" s="45"/>
      <c r="P38" s="45"/>
      <c r="Q38" s="45"/>
      <c r="R38" s="45"/>
      <c r="S38" s="45"/>
      <c r="T38" s="45"/>
      <c r="U38" s="45"/>
      <c r="V38" s="45"/>
      <c r="W38" s="46"/>
      <c r="X38" s="56" t="s">
        <v>71</v>
      </c>
      <c r="Y38" s="56"/>
      <c r="Z38" s="56"/>
      <c r="AA38" s="56"/>
      <c r="AB38" s="56"/>
      <c r="AC38" s="56" t="s">
        <v>72</v>
      </c>
      <c r="AD38" s="56"/>
      <c r="AE38" s="56"/>
      <c r="AF38" s="56"/>
      <c r="AG38" s="56"/>
      <c r="AH38" s="44" t="s">
        <v>105</v>
      </c>
      <c r="AI38" s="45"/>
      <c r="AJ38" s="45"/>
      <c r="AK38" s="45"/>
      <c r="AL38" s="46"/>
      <c r="AM38" s="144" t="s">
        <v>195</v>
      </c>
      <c r="AN38" s="145"/>
      <c r="AO38" s="145"/>
      <c r="AP38" s="145"/>
      <c r="AQ38" s="146"/>
      <c r="AR38" s="44" t="s">
        <v>73</v>
      </c>
      <c r="AS38" s="45"/>
      <c r="AT38" s="45"/>
      <c r="AU38" s="45"/>
      <c r="AV38" s="46"/>
      <c r="AW38" s="44" t="s">
        <v>74</v>
      </c>
      <c r="AX38" s="45"/>
      <c r="AY38" s="45"/>
      <c r="AZ38" s="45"/>
      <c r="BA38" s="46"/>
      <c r="BB38" s="44" t="s">
        <v>106</v>
      </c>
      <c r="BC38" s="45"/>
      <c r="BD38" s="45"/>
      <c r="BE38" s="45"/>
      <c r="BF38" s="46"/>
      <c r="BG38" s="144" t="s">
        <v>195</v>
      </c>
      <c r="BH38" s="145"/>
      <c r="BI38" s="145"/>
      <c r="BJ38" s="145"/>
      <c r="BK38" s="146"/>
      <c r="CA38" t="s">
        <v>30</v>
      </c>
    </row>
    <row r="39" spans="1:79" s="30" customFormat="1" ht="12.75" customHeight="1">
      <c r="A39" s="176"/>
      <c r="B39" s="177"/>
      <c r="C39" s="177"/>
      <c r="D39" s="199"/>
      <c r="E39" s="35" t="s">
        <v>230</v>
      </c>
      <c r="F39" s="36"/>
      <c r="G39" s="36"/>
      <c r="H39" s="36"/>
      <c r="I39" s="36"/>
      <c r="J39" s="36"/>
      <c r="K39" s="36"/>
      <c r="L39" s="36"/>
      <c r="M39" s="36"/>
      <c r="N39" s="36"/>
      <c r="O39" s="36"/>
      <c r="P39" s="36"/>
      <c r="Q39" s="36"/>
      <c r="R39" s="36"/>
      <c r="S39" s="36"/>
      <c r="T39" s="36"/>
      <c r="U39" s="36"/>
      <c r="V39" s="36"/>
      <c r="W39" s="37"/>
      <c r="X39" s="178">
        <v>1000000</v>
      </c>
      <c r="Y39" s="179"/>
      <c r="Z39" s="179"/>
      <c r="AA39" s="179"/>
      <c r="AB39" s="180"/>
      <c r="AC39" s="178" t="s">
        <v>231</v>
      </c>
      <c r="AD39" s="179"/>
      <c r="AE39" s="179"/>
      <c r="AF39" s="179"/>
      <c r="AG39" s="180"/>
      <c r="AH39" s="178" t="s">
        <v>231</v>
      </c>
      <c r="AI39" s="179"/>
      <c r="AJ39" s="179"/>
      <c r="AK39" s="179"/>
      <c r="AL39" s="180"/>
      <c r="AM39" s="178">
        <f>IF(ISNUMBER(X39),X39,0)+IF(ISNUMBER(AC39),AC39,0)</f>
        <v>1000000</v>
      </c>
      <c r="AN39" s="179"/>
      <c r="AO39" s="179"/>
      <c r="AP39" s="179"/>
      <c r="AQ39" s="180"/>
      <c r="AR39" s="178">
        <v>1000000</v>
      </c>
      <c r="AS39" s="179"/>
      <c r="AT39" s="179"/>
      <c r="AU39" s="179"/>
      <c r="AV39" s="180"/>
      <c r="AW39" s="178" t="s">
        <v>231</v>
      </c>
      <c r="AX39" s="179"/>
      <c r="AY39" s="179"/>
      <c r="AZ39" s="179"/>
      <c r="BA39" s="180"/>
      <c r="BB39" s="178" t="s">
        <v>231</v>
      </c>
      <c r="BC39" s="179"/>
      <c r="BD39" s="179"/>
      <c r="BE39" s="179"/>
      <c r="BF39" s="180"/>
      <c r="BG39" s="181">
        <f>IF(ISNUMBER(AR39),AR39,0)+IF(ISNUMBER(AW39),AW39,0)</f>
        <v>1000000</v>
      </c>
      <c r="BH39" s="181"/>
      <c r="BI39" s="181"/>
      <c r="BJ39" s="181"/>
      <c r="BK39" s="181"/>
      <c r="CA39" s="30" t="s">
        <v>31</v>
      </c>
    </row>
    <row r="40" spans="1:79" s="31" customFormat="1" ht="12.75" customHeight="1">
      <c r="A40" s="101"/>
      <c r="B40" s="102"/>
      <c r="C40" s="102"/>
      <c r="D40" s="103"/>
      <c r="E40" s="47" t="s">
        <v>160</v>
      </c>
      <c r="F40" s="48"/>
      <c r="G40" s="48"/>
      <c r="H40" s="48"/>
      <c r="I40" s="48"/>
      <c r="J40" s="48"/>
      <c r="K40" s="48"/>
      <c r="L40" s="48"/>
      <c r="M40" s="48"/>
      <c r="N40" s="48"/>
      <c r="O40" s="48"/>
      <c r="P40" s="48"/>
      <c r="Q40" s="48"/>
      <c r="R40" s="48"/>
      <c r="S40" s="48"/>
      <c r="T40" s="48"/>
      <c r="U40" s="48"/>
      <c r="V40" s="48"/>
      <c r="W40" s="49"/>
      <c r="X40" s="170">
        <v>1000000</v>
      </c>
      <c r="Y40" s="171"/>
      <c r="Z40" s="171"/>
      <c r="AA40" s="171"/>
      <c r="AB40" s="172"/>
      <c r="AC40" s="170">
        <v>0</v>
      </c>
      <c r="AD40" s="171"/>
      <c r="AE40" s="171"/>
      <c r="AF40" s="171"/>
      <c r="AG40" s="172"/>
      <c r="AH40" s="170">
        <v>0</v>
      </c>
      <c r="AI40" s="171"/>
      <c r="AJ40" s="171"/>
      <c r="AK40" s="171"/>
      <c r="AL40" s="172"/>
      <c r="AM40" s="170">
        <f>IF(ISNUMBER(X40),X40,0)+IF(ISNUMBER(AC40),AC40,0)</f>
        <v>1000000</v>
      </c>
      <c r="AN40" s="171"/>
      <c r="AO40" s="171"/>
      <c r="AP40" s="171"/>
      <c r="AQ40" s="172"/>
      <c r="AR40" s="170">
        <v>1000000</v>
      </c>
      <c r="AS40" s="171"/>
      <c r="AT40" s="171"/>
      <c r="AU40" s="171"/>
      <c r="AV40" s="172"/>
      <c r="AW40" s="170">
        <v>0</v>
      </c>
      <c r="AX40" s="171"/>
      <c r="AY40" s="171"/>
      <c r="AZ40" s="171"/>
      <c r="BA40" s="172"/>
      <c r="BB40" s="170">
        <v>0</v>
      </c>
      <c r="BC40" s="171"/>
      <c r="BD40" s="171"/>
      <c r="BE40" s="171"/>
      <c r="BF40" s="172"/>
      <c r="BG40" s="173">
        <f>IF(ISNUMBER(AR40),AR40,0)+IF(ISNUMBER(AW40),AW40,0)</f>
        <v>1000000</v>
      </c>
      <c r="BH40" s="173"/>
      <c r="BI40" s="173"/>
      <c r="BJ40" s="173"/>
      <c r="BK40" s="173"/>
    </row>
    <row r="41" spans="1:79" s="5" customFormat="1" ht="12.75" customHeight="1">
      <c r="A41" s="19"/>
      <c r="B41" s="19"/>
      <c r="C41" s="19"/>
      <c r="D41" s="19"/>
      <c r="E41" s="19"/>
      <c r="F41" s="19"/>
      <c r="G41" s="19"/>
      <c r="H41" s="19"/>
      <c r="I41" s="19"/>
      <c r="J41" s="19"/>
      <c r="K41" s="19"/>
      <c r="L41" s="19"/>
      <c r="M41" s="19"/>
      <c r="N41" s="19"/>
      <c r="O41" s="19"/>
      <c r="P41" s="19"/>
      <c r="Q41" s="19"/>
      <c r="R41" s="19"/>
      <c r="S41" s="19"/>
      <c r="T41" s="19"/>
      <c r="U41" s="19"/>
      <c r="V41" s="19"/>
      <c r="W41" s="19"/>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row>
    <row r="43" spans="1:79" s="4" customFormat="1" ht="14.25" customHeight="1">
      <c r="A43" s="208" t="s">
        <v>130</v>
      </c>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8"/>
      <c r="BR43" s="208"/>
      <c r="BS43" s="208"/>
      <c r="BT43" s="208"/>
      <c r="BU43" s="208"/>
      <c r="BV43" s="208"/>
      <c r="BW43" s="208"/>
      <c r="BX43" s="208"/>
      <c r="BY43" s="208"/>
      <c r="BZ43" s="11"/>
    </row>
    <row r="44" spans="1:79" ht="14.25" customHeight="1">
      <c r="A44" s="208" t="s">
        <v>272</v>
      </c>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row>
    <row r="45" spans="1:79" ht="15" customHeight="1">
      <c r="A45" s="72" t="s">
        <v>226</v>
      </c>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row>
    <row r="46" spans="1:79" ht="23.1" customHeight="1">
      <c r="A46" s="222" t="s">
        <v>131</v>
      </c>
      <c r="B46" s="223"/>
      <c r="C46" s="223"/>
      <c r="D46" s="224"/>
      <c r="E46" s="58" t="s">
        <v>20</v>
      </c>
      <c r="F46" s="58"/>
      <c r="G46" s="58"/>
      <c r="H46" s="58"/>
      <c r="I46" s="58"/>
      <c r="J46" s="58"/>
      <c r="K46" s="58"/>
      <c r="L46" s="58"/>
      <c r="M46" s="58"/>
      <c r="N46" s="58"/>
      <c r="O46" s="58"/>
      <c r="P46" s="58"/>
      <c r="Q46" s="58"/>
      <c r="R46" s="58"/>
      <c r="S46" s="58"/>
      <c r="T46" s="58"/>
      <c r="U46" s="41" t="s">
        <v>265</v>
      </c>
      <c r="V46" s="42"/>
      <c r="W46" s="42"/>
      <c r="X46" s="42"/>
      <c r="Y46" s="42"/>
      <c r="Z46" s="42"/>
      <c r="AA46" s="42"/>
      <c r="AB46" s="42"/>
      <c r="AC46" s="42"/>
      <c r="AD46" s="42"/>
      <c r="AE46" s="42"/>
      <c r="AF46" s="42"/>
      <c r="AG46" s="42"/>
      <c r="AH46" s="42"/>
      <c r="AI46" s="42"/>
      <c r="AJ46" s="42"/>
      <c r="AK46" s="42"/>
      <c r="AL46" s="42"/>
      <c r="AM46" s="43"/>
      <c r="AN46" s="41" t="s">
        <v>266</v>
      </c>
      <c r="AO46" s="42"/>
      <c r="AP46" s="42"/>
      <c r="AQ46" s="42"/>
      <c r="AR46" s="42"/>
      <c r="AS46" s="42"/>
      <c r="AT46" s="42"/>
      <c r="AU46" s="42"/>
      <c r="AV46" s="42"/>
      <c r="AW46" s="42"/>
      <c r="AX46" s="42"/>
      <c r="AY46" s="42"/>
      <c r="AZ46" s="42"/>
      <c r="BA46" s="42"/>
      <c r="BB46" s="42"/>
      <c r="BC46" s="42"/>
      <c r="BD46" s="42"/>
      <c r="BE46" s="42"/>
      <c r="BF46" s="43"/>
      <c r="BG46" s="165" t="s">
        <v>267</v>
      </c>
      <c r="BH46" s="166"/>
      <c r="BI46" s="166"/>
      <c r="BJ46" s="166"/>
      <c r="BK46" s="166"/>
      <c r="BL46" s="166"/>
      <c r="BM46" s="166"/>
      <c r="BN46" s="166"/>
      <c r="BO46" s="166"/>
      <c r="BP46" s="166"/>
      <c r="BQ46" s="166"/>
      <c r="BR46" s="166"/>
      <c r="BS46" s="166"/>
      <c r="BT46" s="166"/>
      <c r="BU46" s="166"/>
      <c r="BV46" s="166"/>
      <c r="BW46" s="166"/>
      <c r="BX46" s="166"/>
      <c r="BY46" s="167"/>
    </row>
    <row r="47" spans="1:79" ht="48.75" customHeight="1">
      <c r="A47" s="225"/>
      <c r="B47" s="226"/>
      <c r="C47" s="226"/>
      <c r="D47" s="227"/>
      <c r="E47" s="58"/>
      <c r="F47" s="58"/>
      <c r="G47" s="58"/>
      <c r="H47" s="58"/>
      <c r="I47" s="58"/>
      <c r="J47" s="58"/>
      <c r="K47" s="58"/>
      <c r="L47" s="58"/>
      <c r="M47" s="58"/>
      <c r="N47" s="58"/>
      <c r="O47" s="58"/>
      <c r="P47" s="58"/>
      <c r="Q47" s="58"/>
      <c r="R47" s="58"/>
      <c r="S47" s="58"/>
      <c r="T47" s="58"/>
      <c r="U47" s="41" t="s">
        <v>5</v>
      </c>
      <c r="V47" s="42"/>
      <c r="W47" s="42"/>
      <c r="X47" s="42"/>
      <c r="Y47" s="43"/>
      <c r="Z47" s="41" t="s">
        <v>4</v>
      </c>
      <c r="AA47" s="42"/>
      <c r="AB47" s="42"/>
      <c r="AC47" s="42"/>
      <c r="AD47" s="43"/>
      <c r="AE47" s="245" t="s">
        <v>129</v>
      </c>
      <c r="AF47" s="246"/>
      <c r="AG47" s="246"/>
      <c r="AH47" s="247"/>
      <c r="AI47" s="41" t="s">
        <v>6</v>
      </c>
      <c r="AJ47" s="42"/>
      <c r="AK47" s="42"/>
      <c r="AL47" s="42"/>
      <c r="AM47" s="43"/>
      <c r="AN47" s="41" t="s">
        <v>5</v>
      </c>
      <c r="AO47" s="42"/>
      <c r="AP47" s="42"/>
      <c r="AQ47" s="42"/>
      <c r="AR47" s="43"/>
      <c r="AS47" s="41" t="s">
        <v>4</v>
      </c>
      <c r="AT47" s="42"/>
      <c r="AU47" s="42"/>
      <c r="AV47" s="42"/>
      <c r="AW47" s="43"/>
      <c r="AX47" s="245" t="s">
        <v>129</v>
      </c>
      <c r="AY47" s="246"/>
      <c r="AZ47" s="246"/>
      <c r="BA47" s="247"/>
      <c r="BB47" s="41" t="s">
        <v>107</v>
      </c>
      <c r="BC47" s="42"/>
      <c r="BD47" s="42"/>
      <c r="BE47" s="42"/>
      <c r="BF47" s="43"/>
      <c r="BG47" s="165" t="s">
        <v>5</v>
      </c>
      <c r="BH47" s="166"/>
      <c r="BI47" s="166"/>
      <c r="BJ47" s="166"/>
      <c r="BK47" s="167"/>
      <c r="BL47" s="165" t="s">
        <v>4</v>
      </c>
      <c r="BM47" s="166"/>
      <c r="BN47" s="166"/>
      <c r="BO47" s="166"/>
      <c r="BP47" s="167"/>
      <c r="BQ47" s="262" t="s">
        <v>129</v>
      </c>
      <c r="BR47" s="263"/>
      <c r="BS47" s="263"/>
      <c r="BT47" s="264"/>
      <c r="BU47" s="165" t="s">
        <v>108</v>
      </c>
      <c r="BV47" s="166"/>
      <c r="BW47" s="166"/>
      <c r="BX47" s="166"/>
      <c r="BY47" s="167"/>
    </row>
    <row r="48" spans="1:79" ht="15" customHeight="1">
      <c r="A48" s="41">
        <v>1</v>
      </c>
      <c r="B48" s="42"/>
      <c r="C48" s="42"/>
      <c r="D48" s="43"/>
      <c r="E48" s="41">
        <v>2</v>
      </c>
      <c r="F48" s="42"/>
      <c r="G48" s="42"/>
      <c r="H48" s="42"/>
      <c r="I48" s="42"/>
      <c r="J48" s="42"/>
      <c r="K48" s="42"/>
      <c r="L48" s="42"/>
      <c r="M48" s="42"/>
      <c r="N48" s="42"/>
      <c r="O48" s="42"/>
      <c r="P48" s="42"/>
      <c r="Q48" s="42"/>
      <c r="R48" s="42"/>
      <c r="S48" s="42"/>
      <c r="T48" s="43"/>
      <c r="U48" s="41">
        <v>3</v>
      </c>
      <c r="V48" s="42"/>
      <c r="W48" s="42"/>
      <c r="X48" s="42"/>
      <c r="Y48" s="43"/>
      <c r="Z48" s="41">
        <v>4</v>
      </c>
      <c r="AA48" s="42"/>
      <c r="AB48" s="42"/>
      <c r="AC48" s="42"/>
      <c r="AD48" s="43"/>
      <c r="AE48" s="41">
        <v>5</v>
      </c>
      <c r="AF48" s="42"/>
      <c r="AG48" s="42"/>
      <c r="AH48" s="43"/>
      <c r="AI48" s="41">
        <v>6</v>
      </c>
      <c r="AJ48" s="42"/>
      <c r="AK48" s="42"/>
      <c r="AL48" s="42"/>
      <c r="AM48" s="43"/>
      <c r="AN48" s="41">
        <v>7</v>
      </c>
      <c r="AO48" s="42"/>
      <c r="AP48" s="42"/>
      <c r="AQ48" s="42"/>
      <c r="AR48" s="43"/>
      <c r="AS48" s="41">
        <v>8</v>
      </c>
      <c r="AT48" s="42"/>
      <c r="AU48" s="42"/>
      <c r="AV48" s="42"/>
      <c r="AW48" s="43"/>
      <c r="AX48" s="41">
        <v>9</v>
      </c>
      <c r="AY48" s="42"/>
      <c r="AZ48" s="42"/>
      <c r="BA48" s="43"/>
      <c r="BB48" s="41">
        <v>10</v>
      </c>
      <c r="BC48" s="42"/>
      <c r="BD48" s="42"/>
      <c r="BE48" s="42"/>
      <c r="BF48" s="43"/>
      <c r="BG48" s="165">
        <v>11</v>
      </c>
      <c r="BH48" s="166"/>
      <c r="BI48" s="166"/>
      <c r="BJ48" s="166"/>
      <c r="BK48" s="167"/>
      <c r="BL48" s="165">
        <v>12</v>
      </c>
      <c r="BM48" s="166"/>
      <c r="BN48" s="166"/>
      <c r="BO48" s="166"/>
      <c r="BP48" s="167"/>
      <c r="BQ48" s="165">
        <v>13</v>
      </c>
      <c r="BR48" s="166"/>
      <c r="BS48" s="166"/>
      <c r="BT48" s="167"/>
      <c r="BU48" s="165">
        <v>14</v>
      </c>
      <c r="BV48" s="166"/>
      <c r="BW48" s="166"/>
      <c r="BX48" s="166"/>
      <c r="BY48" s="167"/>
    </row>
    <row r="49" spans="1:79" s="1" customFormat="1" ht="12.75" hidden="1" customHeight="1">
      <c r="A49" s="44" t="s">
        <v>75</v>
      </c>
      <c r="B49" s="45"/>
      <c r="C49" s="45"/>
      <c r="D49" s="46"/>
      <c r="E49" s="44" t="s">
        <v>68</v>
      </c>
      <c r="F49" s="45"/>
      <c r="G49" s="45"/>
      <c r="H49" s="45"/>
      <c r="I49" s="45"/>
      <c r="J49" s="45"/>
      <c r="K49" s="45"/>
      <c r="L49" s="45"/>
      <c r="M49" s="45"/>
      <c r="N49" s="45"/>
      <c r="O49" s="45"/>
      <c r="P49" s="45"/>
      <c r="Q49" s="45"/>
      <c r="R49" s="45"/>
      <c r="S49" s="45"/>
      <c r="T49" s="46"/>
      <c r="U49" s="44" t="s">
        <v>76</v>
      </c>
      <c r="V49" s="45"/>
      <c r="W49" s="45"/>
      <c r="X49" s="45"/>
      <c r="Y49" s="46"/>
      <c r="Z49" s="44" t="s">
        <v>77</v>
      </c>
      <c r="AA49" s="45"/>
      <c r="AB49" s="45"/>
      <c r="AC49" s="45"/>
      <c r="AD49" s="46"/>
      <c r="AE49" s="44" t="s">
        <v>102</v>
      </c>
      <c r="AF49" s="45"/>
      <c r="AG49" s="45"/>
      <c r="AH49" s="46"/>
      <c r="AI49" s="144" t="s">
        <v>194</v>
      </c>
      <c r="AJ49" s="145"/>
      <c r="AK49" s="145"/>
      <c r="AL49" s="145"/>
      <c r="AM49" s="146"/>
      <c r="AN49" s="44" t="s">
        <v>78</v>
      </c>
      <c r="AO49" s="45"/>
      <c r="AP49" s="45"/>
      <c r="AQ49" s="45"/>
      <c r="AR49" s="46"/>
      <c r="AS49" s="44" t="s">
        <v>79</v>
      </c>
      <c r="AT49" s="45"/>
      <c r="AU49" s="45"/>
      <c r="AV49" s="45"/>
      <c r="AW49" s="46"/>
      <c r="AX49" s="44" t="s">
        <v>103</v>
      </c>
      <c r="AY49" s="45"/>
      <c r="AZ49" s="45"/>
      <c r="BA49" s="46"/>
      <c r="BB49" s="144" t="s">
        <v>194</v>
      </c>
      <c r="BC49" s="145"/>
      <c r="BD49" s="145"/>
      <c r="BE49" s="145"/>
      <c r="BF49" s="146"/>
      <c r="BG49" s="193" t="s">
        <v>69</v>
      </c>
      <c r="BH49" s="194"/>
      <c r="BI49" s="194"/>
      <c r="BJ49" s="194"/>
      <c r="BK49" s="195"/>
      <c r="BL49" s="193" t="s">
        <v>70</v>
      </c>
      <c r="BM49" s="194"/>
      <c r="BN49" s="194"/>
      <c r="BO49" s="194"/>
      <c r="BP49" s="195"/>
      <c r="BQ49" s="193" t="s">
        <v>104</v>
      </c>
      <c r="BR49" s="194"/>
      <c r="BS49" s="194"/>
      <c r="BT49" s="195"/>
      <c r="BU49" s="273" t="s">
        <v>194</v>
      </c>
      <c r="BV49" s="274"/>
      <c r="BW49" s="274"/>
      <c r="BX49" s="274"/>
      <c r="BY49" s="275"/>
      <c r="CA49" t="s">
        <v>32</v>
      </c>
    </row>
    <row r="50" spans="1:79" s="30" customFormat="1" ht="12.75" customHeight="1">
      <c r="A50" s="176">
        <v>2210</v>
      </c>
      <c r="B50" s="177"/>
      <c r="C50" s="177"/>
      <c r="D50" s="199"/>
      <c r="E50" s="35" t="s">
        <v>232</v>
      </c>
      <c r="F50" s="36"/>
      <c r="G50" s="36"/>
      <c r="H50" s="36"/>
      <c r="I50" s="36"/>
      <c r="J50" s="36"/>
      <c r="K50" s="36"/>
      <c r="L50" s="36"/>
      <c r="M50" s="36"/>
      <c r="N50" s="36"/>
      <c r="O50" s="36"/>
      <c r="P50" s="36"/>
      <c r="Q50" s="36"/>
      <c r="R50" s="36"/>
      <c r="S50" s="36"/>
      <c r="T50" s="37"/>
      <c r="U50" s="178">
        <v>0</v>
      </c>
      <c r="V50" s="179"/>
      <c r="W50" s="179"/>
      <c r="X50" s="179"/>
      <c r="Y50" s="180"/>
      <c r="Z50" s="178">
        <v>0</v>
      </c>
      <c r="AA50" s="179"/>
      <c r="AB50" s="179"/>
      <c r="AC50" s="179"/>
      <c r="AD50" s="180"/>
      <c r="AE50" s="178">
        <v>0</v>
      </c>
      <c r="AF50" s="179"/>
      <c r="AG50" s="179"/>
      <c r="AH50" s="180"/>
      <c r="AI50" s="178">
        <f>IF(ISNUMBER(U50),U50,0)+IF(ISNUMBER(Z50),Z50,0)</f>
        <v>0</v>
      </c>
      <c r="AJ50" s="179"/>
      <c r="AK50" s="179"/>
      <c r="AL50" s="179"/>
      <c r="AM50" s="180"/>
      <c r="AN50" s="178">
        <v>49000</v>
      </c>
      <c r="AO50" s="179"/>
      <c r="AP50" s="179"/>
      <c r="AQ50" s="179"/>
      <c r="AR50" s="180"/>
      <c r="AS50" s="178">
        <v>0</v>
      </c>
      <c r="AT50" s="179"/>
      <c r="AU50" s="179"/>
      <c r="AV50" s="179"/>
      <c r="AW50" s="180"/>
      <c r="AX50" s="178">
        <v>0</v>
      </c>
      <c r="AY50" s="179"/>
      <c r="AZ50" s="179"/>
      <c r="BA50" s="180"/>
      <c r="BB50" s="178">
        <f>IF(ISNUMBER(AN50),AN50,0)+IF(ISNUMBER(AS50),AS50,0)</f>
        <v>49000</v>
      </c>
      <c r="BC50" s="179"/>
      <c r="BD50" s="179"/>
      <c r="BE50" s="179"/>
      <c r="BF50" s="180"/>
      <c r="BG50" s="92">
        <v>30000</v>
      </c>
      <c r="BH50" s="93"/>
      <c r="BI50" s="93"/>
      <c r="BJ50" s="93"/>
      <c r="BK50" s="94"/>
      <c r="BL50" s="92">
        <v>0</v>
      </c>
      <c r="BM50" s="93"/>
      <c r="BN50" s="93"/>
      <c r="BO50" s="93"/>
      <c r="BP50" s="94"/>
      <c r="BQ50" s="92">
        <v>0</v>
      </c>
      <c r="BR50" s="93"/>
      <c r="BS50" s="93"/>
      <c r="BT50" s="94"/>
      <c r="BU50" s="92">
        <f>IF(ISNUMBER(BG50),BG50,0)+IF(ISNUMBER(BL50),BL50,0)</f>
        <v>30000</v>
      </c>
      <c r="BV50" s="93"/>
      <c r="BW50" s="93"/>
      <c r="BX50" s="93"/>
      <c r="BY50" s="94"/>
      <c r="CA50" s="30" t="s">
        <v>33</v>
      </c>
    </row>
    <row r="51" spans="1:79" s="30" customFormat="1" ht="12.75" customHeight="1">
      <c r="A51" s="176">
        <v>2240</v>
      </c>
      <c r="B51" s="177"/>
      <c r="C51" s="177"/>
      <c r="D51" s="199"/>
      <c r="E51" s="35" t="s">
        <v>233</v>
      </c>
      <c r="F51" s="36"/>
      <c r="G51" s="36"/>
      <c r="H51" s="36"/>
      <c r="I51" s="36"/>
      <c r="J51" s="36"/>
      <c r="K51" s="36"/>
      <c r="L51" s="36"/>
      <c r="M51" s="36"/>
      <c r="N51" s="36"/>
      <c r="O51" s="36"/>
      <c r="P51" s="36"/>
      <c r="Q51" s="36"/>
      <c r="R51" s="36"/>
      <c r="S51" s="36"/>
      <c r="T51" s="37"/>
      <c r="U51" s="200">
        <v>126328.8</v>
      </c>
      <c r="V51" s="201"/>
      <c r="W51" s="201"/>
      <c r="X51" s="201"/>
      <c r="Y51" s="202"/>
      <c r="Z51" s="178">
        <v>0</v>
      </c>
      <c r="AA51" s="179"/>
      <c r="AB51" s="179"/>
      <c r="AC51" s="179"/>
      <c r="AD51" s="180"/>
      <c r="AE51" s="178">
        <v>0</v>
      </c>
      <c r="AF51" s="179"/>
      <c r="AG51" s="179"/>
      <c r="AH51" s="180"/>
      <c r="AI51" s="200">
        <f>IF(ISNUMBER(U51),U51,0)+IF(ISNUMBER(Z51),Z51,0)</f>
        <v>126328.8</v>
      </c>
      <c r="AJ51" s="201"/>
      <c r="AK51" s="201"/>
      <c r="AL51" s="201"/>
      <c r="AM51" s="202"/>
      <c r="AN51" s="178">
        <v>151000</v>
      </c>
      <c r="AO51" s="179"/>
      <c r="AP51" s="179"/>
      <c r="AQ51" s="179"/>
      <c r="AR51" s="180"/>
      <c r="AS51" s="178">
        <v>0</v>
      </c>
      <c r="AT51" s="179"/>
      <c r="AU51" s="179"/>
      <c r="AV51" s="179"/>
      <c r="AW51" s="180"/>
      <c r="AX51" s="178">
        <v>0</v>
      </c>
      <c r="AY51" s="179"/>
      <c r="AZ51" s="179"/>
      <c r="BA51" s="180"/>
      <c r="BB51" s="178">
        <f>IF(ISNUMBER(AN51),AN51,0)+IF(ISNUMBER(AS51),AS51,0)</f>
        <v>151000</v>
      </c>
      <c r="BC51" s="179"/>
      <c r="BD51" s="179"/>
      <c r="BE51" s="179"/>
      <c r="BF51" s="180"/>
      <c r="BG51" s="92">
        <v>280000</v>
      </c>
      <c r="BH51" s="93"/>
      <c r="BI51" s="93"/>
      <c r="BJ51" s="93"/>
      <c r="BK51" s="94"/>
      <c r="BL51" s="92">
        <v>0</v>
      </c>
      <c r="BM51" s="93"/>
      <c r="BN51" s="93"/>
      <c r="BO51" s="93"/>
      <c r="BP51" s="94"/>
      <c r="BQ51" s="92">
        <v>0</v>
      </c>
      <c r="BR51" s="93"/>
      <c r="BS51" s="93"/>
      <c r="BT51" s="94"/>
      <c r="BU51" s="92">
        <f>IF(ISNUMBER(BG51),BG51,0)+IF(ISNUMBER(BL51),BL51,0)</f>
        <v>280000</v>
      </c>
      <c r="BV51" s="93"/>
      <c r="BW51" s="93"/>
      <c r="BX51" s="93"/>
      <c r="BY51" s="94"/>
    </row>
    <row r="52" spans="1:79" s="30" customFormat="1" ht="38.25" customHeight="1">
      <c r="A52" s="176">
        <v>2282</v>
      </c>
      <c r="B52" s="177"/>
      <c r="C52" s="177"/>
      <c r="D52" s="199"/>
      <c r="E52" s="35" t="s">
        <v>234</v>
      </c>
      <c r="F52" s="36"/>
      <c r="G52" s="36"/>
      <c r="H52" s="36"/>
      <c r="I52" s="36"/>
      <c r="J52" s="36"/>
      <c r="K52" s="36"/>
      <c r="L52" s="36"/>
      <c r="M52" s="36"/>
      <c r="N52" s="36"/>
      <c r="O52" s="36"/>
      <c r="P52" s="36"/>
      <c r="Q52" s="36"/>
      <c r="R52" s="36"/>
      <c r="S52" s="36"/>
      <c r="T52" s="37"/>
      <c r="U52" s="178">
        <v>91500</v>
      </c>
      <c r="V52" s="179"/>
      <c r="W52" s="179"/>
      <c r="X52" s="179"/>
      <c r="Y52" s="180"/>
      <c r="Z52" s="178">
        <v>0</v>
      </c>
      <c r="AA52" s="179"/>
      <c r="AB52" s="179"/>
      <c r="AC52" s="179"/>
      <c r="AD52" s="180"/>
      <c r="AE52" s="178">
        <v>0</v>
      </c>
      <c r="AF52" s="179"/>
      <c r="AG52" s="179"/>
      <c r="AH52" s="180"/>
      <c r="AI52" s="178">
        <f>IF(ISNUMBER(U52),U52,0)+IF(ISNUMBER(Z52),Z52,0)</f>
        <v>91500</v>
      </c>
      <c r="AJ52" s="179"/>
      <c r="AK52" s="179"/>
      <c r="AL52" s="179"/>
      <c r="AM52" s="180"/>
      <c r="AN52" s="178">
        <v>490000</v>
      </c>
      <c r="AO52" s="179"/>
      <c r="AP52" s="179"/>
      <c r="AQ52" s="179"/>
      <c r="AR52" s="180"/>
      <c r="AS52" s="178">
        <v>0</v>
      </c>
      <c r="AT52" s="179"/>
      <c r="AU52" s="179"/>
      <c r="AV52" s="179"/>
      <c r="AW52" s="180"/>
      <c r="AX52" s="178">
        <v>0</v>
      </c>
      <c r="AY52" s="179"/>
      <c r="AZ52" s="179"/>
      <c r="BA52" s="180"/>
      <c r="BB52" s="178">
        <f>IF(ISNUMBER(AN52),AN52,0)+IF(ISNUMBER(AS52),AS52,0)</f>
        <v>490000</v>
      </c>
      <c r="BC52" s="179"/>
      <c r="BD52" s="179"/>
      <c r="BE52" s="179"/>
      <c r="BF52" s="180"/>
      <c r="BG52" s="92">
        <v>190000</v>
      </c>
      <c r="BH52" s="93"/>
      <c r="BI52" s="93"/>
      <c r="BJ52" s="93"/>
      <c r="BK52" s="94"/>
      <c r="BL52" s="92">
        <v>0</v>
      </c>
      <c r="BM52" s="93"/>
      <c r="BN52" s="93"/>
      <c r="BO52" s="93"/>
      <c r="BP52" s="94"/>
      <c r="BQ52" s="92">
        <v>0</v>
      </c>
      <c r="BR52" s="93"/>
      <c r="BS52" s="93"/>
      <c r="BT52" s="94"/>
      <c r="BU52" s="92">
        <f>IF(ISNUMBER(BG52),BG52,0)+IF(ISNUMBER(BL52),BL52,0)</f>
        <v>190000</v>
      </c>
      <c r="BV52" s="93"/>
      <c r="BW52" s="93"/>
      <c r="BX52" s="93"/>
      <c r="BY52" s="94"/>
    </row>
    <row r="53" spans="1:79" s="31" customFormat="1" ht="12.75" customHeight="1">
      <c r="A53" s="101"/>
      <c r="B53" s="102"/>
      <c r="C53" s="102"/>
      <c r="D53" s="103"/>
      <c r="E53" s="47" t="s">
        <v>160</v>
      </c>
      <c r="F53" s="48"/>
      <c r="G53" s="48"/>
      <c r="H53" s="48"/>
      <c r="I53" s="48"/>
      <c r="J53" s="48"/>
      <c r="K53" s="48"/>
      <c r="L53" s="48"/>
      <c r="M53" s="48"/>
      <c r="N53" s="48"/>
      <c r="O53" s="48"/>
      <c r="P53" s="48"/>
      <c r="Q53" s="48"/>
      <c r="R53" s="48"/>
      <c r="S53" s="48"/>
      <c r="T53" s="49"/>
      <c r="U53" s="196">
        <f>SUM(U50:Y52)</f>
        <v>217828.8</v>
      </c>
      <c r="V53" s="197"/>
      <c r="W53" s="197"/>
      <c r="X53" s="197"/>
      <c r="Y53" s="198"/>
      <c r="Z53" s="170">
        <v>0</v>
      </c>
      <c r="AA53" s="171"/>
      <c r="AB53" s="171"/>
      <c r="AC53" s="171"/>
      <c r="AD53" s="172"/>
      <c r="AE53" s="170">
        <v>0</v>
      </c>
      <c r="AF53" s="171"/>
      <c r="AG53" s="171"/>
      <c r="AH53" s="172"/>
      <c r="AI53" s="196">
        <f>SUM(AI50:AM52)</f>
        <v>217828.8</v>
      </c>
      <c r="AJ53" s="197"/>
      <c r="AK53" s="197"/>
      <c r="AL53" s="197"/>
      <c r="AM53" s="198"/>
      <c r="AN53" s="170">
        <f>SUM(AN50:AR52)</f>
        <v>690000</v>
      </c>
      <c r="AO53" s="171"/>
      <c r="AP53" s="171"/>
      <c r="AQ53" s="171"/>
      <c r="AR53" s="172"/>
      <c r="AS53" s="170">
        <v>0</v>
      </c>
      <c r="AT53" s="171"/>
      <c r="AU53" s="171"/>
      <c r="AV53" s="171"/>
      <c r="AW53" s="172"/>
      <c r="AX53" s="170">
        <v>0</v>
      </c>
      <c r="AY53" s="171"/>
      <c r="AZ53" s="171"/>
      <c r="BA53" s="172"/>
      <c r="BB53" s="170">
        <f>IF(ISNUMBER(AN53),AN53,0)+IF(ISNUMBER(AS53),AS53,0)</f>
        <v>690000</v>
      </c>
      <c r="BC53" s="171"/>
      <c r="BD53" s="171"/>
      <c r="BE53" s="171"/>
      <c r="BF53" s="172"/>
      <c r="BG53" s="182">
        <f>SUM(BG50:BK52)</f>
        <v>500000</v>
      </c>
      <c r="BH53" s="183"/>
      <c r="BI53" s="183"/>
      <c r="BJ53" s="183"/>
      <c r="BK53" s="184"/>
      <c r="BL53" s="182">
        <v>0</v>
      </c>
      <c r="BM53" s="183"/>
      <c r="BN53" s="183"/>
      <c r="BO53" s="183"/>
      <c r="BP53" s="184"/>
      <c r="BQ53" s="182">
        <v>0</v>
      </c>
      <c r="BR53" s="183"/>
      <c r="BS53" s="183"/>
      <c r="BT53" s="184"/>
      <c r="BU53" s="182">
        <f>IF(ISNUMBER(BG53),BG53,0)+IF(ISNUMBER(BL53),BL53,0)</f>
        <v>500000</v>
      </c>
      <c r="BV53" s="183"/>
      <c r="BW53" s="183"/>
      <c r="BX53" s="183"/>
      <c r="BY53" s="184"/>
    </row>
    <row r="55" spans="1:79" ht="14.25" customHeight="1">
      <c r="A55" s="208" t="s">
        <v>273</v>
      </c>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row>
    <row r="56" spans="1:79" ht="15" customHeight="1">
      <c r="A56" s="221" t="s">
        <v>226</v>
      </c>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row>
    <row r="57" spans="1:79" ht="23.1" customHeight="1">
      <c r="A57" s="222" t="s">
        <v>132</v>
      </c>
      <c r="B57" s="223"/>
      <c r="C57" s="223"/>
      <c r="D57" s="223"/>
      <c r="E57" s="224"/>
      <c r="F57" s="58" t="s">
        <v>20</v>
      </c>
      <c r="G57" s="58"/>
      <c r="H57" s="58"/>
      <c r="I57" s="58"/>
      <c r="J57" s="58"/>
      <c r="K57" s="58"/>
      <c r="L57" s="58"/>
      <c r="M57" s="58"/>
      <c r="N57" s="58"/>
      <c r="O57" s="58"/>
      <c r="P57" s="58"/>
      <c r="Q57" s="58"/>
      <c r="R57" s="58"/>
      <c r="S57" s="58"/>
      <c r="T57" s="58"/>
      <c r="U57" s="41" t="s">
        <v>265</v>
      </c>
      <c r="V57" s="42"/>
      <c r="W57" s="42"/>
      <c r="X57" s="42"/>
      <c r="Y57" s="42"/>
      <c r="Z57" s="42"/>
      <c r="AA57" s="42"/>
      <c r="AB57" s="42"/>
      <c r="AC57" s="42"/>
      <c r="AD57" s="42"/>
      <c r="AE57" s="42"/>
      <c r="AF57" s="42"/>
      <c r="AG57" s="42"/>
      <c r="AH57" s="42"/>
      <c r="AI57" s="42"/>
      <c r="AJ57" s="42"/>
      <c r="AK57" s="42"/>
      <c r="AL57" s="42"/>
      <c r="AM57" s="43"/>
      <c r="AN57" s="41" t="s">
        <v>266</v>
      </c>
      <c r="AO57" s="42"/>
      <c r="AP57" s="42"/>
      <c r="AQ57" s="42"/>
      <c r="AR57" s="42"/>
      <c r="AS57" s="42"/>
      <c r="AT57" s="42"/>
      <c r="AU57" s="42"/>
      <c r="AV57" s="42"/>
      <c r="AW57" s="42"/>
      <c r="AX57" s="42"/>
      <c r="AY57" s="42"/>
      <c r="AZ57" s="42"/>
      <c r="BA57" s="42"/>
      <c r="BB57" s="42"/>
      <c r="BC57" s="42"/>
      <c r="BD57" s="42"/>
      <c r="BE57" s="42"/>
      <c r="BF57" s="43"/>
      <c r="BG57" s="41" t="s">
        <v>267</v>
      </c>
      <c r="BH57" s="42"/>
      <c r="BI57" s="42"/>
      <c r="BJ57" s="42"/>
      <c r="BK57" s="42"/>
      <c r="BL57" s="42"/>
      <c r="BM57" s="42"/>
      <c r="BN57" s="42"/>
      <c r="BO57" s="42"/>
      <c r="BP57" s="42"/>
      <c r="BQ57" s="42"/>
      <c r="BR57" s="42"/>
      <c r="BS57" s="42"/>
      <c r="BT57" s="42"/>
      <c r="BU57" s="42"/>
      <c r="BV57" s="42"/>
      <c r="BW57" s="42"/>
      <c r="BX57" s="42"/>
      <c r="BY57" s="43"/>
    </row>
    <row r="58" spans="1:79" ht="51.75" customHeight="1">
      <c r="A58" s="225"/>
      <c r="B58" s="226"/>
      <c r="C58" s="226"/>
      <c r="D58" s="226"/>
      <c r="E58" s="227"/>
      <c r="F58" s="58"/>
      <c r="G58" s="58"/>
      <c r="H58" s="58"/>
      <c r="I58" s="58"/>
      <c r="J58" s="58"/>
      <c r="K58" s="58"/>
      <c r="L58" s="58"/>
      <c r="M58" s="58"/>
      <c r="N58" s="58"/>
      <c r="O58" s="58"/>
      <c r="P58" s="58"/>
      <c r="Q58" s="58"/>
      <c r="R58" s="58"/>
      <c r="S58" s="58"/>
      <c r="T58" s="58"/>
      <c r="U58" s="41" t="s">
        <v>5</v>
      </c>
      <c r="V58" s="42"/>
      <c r="W58" s="42"/>
      <c r="X58" s="42"/>
      <c r="Y58" s="43"/>
      <c r="Z58" s="41" t="s">
        <v>4</v>
      </c>
      <c r="AA58" s="42"/>
      <c r="AB58" s="42"/>
      <c r="AC58" s="42"/>
      <c r="AD58" s="43"/>
      <c r="AE58" s="245" t="s">
        <v>129</v>
      </c>
      <c r="AF58" s="246"/>
      <c r="AG58" s="246"/>
      <c r="AH58" s="247"/>
      <c r="AI58" s="41" t="s">
        <v>6</v>
      </c>
      <c r="AJ58" s="42"/>
      <c r="AK58" s="42"/>
      <c r="AL58" s="42"/>
      <c r="AM58" s="43"/>
      <c r="AN58" s="41" t="s">
        <v>5</v>
      </c>
      <c r="AO58" s="42"/>
      <c r="AP58" s="42"/>
      <c r="AQ58" s="42"/>
      <c r="AR58" s="43"/>
      <c r="AS58" s="41" t="s">
        <v>4</v>
      </c>
      <c r="AT58" s="42"/>
      <c r="AU58" s="42"/>
      <c r="AV58" s="42"/>
      <c r="AW58" s="43"/>
      <c r="AX58" s="245" t="s">
        <v>129</v>
      </c>
      <c r="AY58" s="246"/>
      <c r="AZ58" s="246"/>
      <c r="BA58" s="247"/>
      <c r="BB58" s="41" t="s">
        <v>107</v>
      </c>
      <c r="BC58" s="42"/>
      <c r="BD58" s="42"/>
      <c r="BE58" s="42"/>
      <c r="BF58" s="43"/>
      <c r="BG58" s="41" t="s">
        <v>5</v>
      </c>
      <c r="BH58" s="42"/>
      <c r="BI58" s="42"/>
      <c r="BJ58" s="42"/>
      <c r="BK58" s="43"/>
      <c r="BL58" s="41" t="s">
        <v>4</v>
      </c>
      <c r="BM58" s="42"/>
      <c r="BN58" s="42"/>
      <c r="BO58" s="42"/>
      <c r="BP58" s="43"/>
      <c r="BQ58" s="245" t="s">
        <v>129</v>
      </c>
      <c r="BR58" s="246"/>
      <c r="BS58" s="246"/>
      <c r="BT58" s="247"/>
      <c r="BU58" s="58" t="s">
        <v>108</v>
      </c>
      <c r="BV58" s="58"/>
      <c r="BW58" s="58"/>
      <c r="BX58" s="58"/>
      <c r="BY58" s="58"/>
    </row>
    <row r="59" spans="1:79" ht="15" customHeight="1">
      <c r="A59" s="41">
        <v>1</v>
      </c>
      <c r="B59" s="42"/>
      <c r="C59" s="42"/>
      <c r="D59" s="42"/>
      <c r="E59" s="43"/>
      <c r="F59" s="41">
        <v>2</v>
      </c>
      <c r="G59" s="42"/>
      <c r="H59" s="42"/>
      <c r="I59" s="42"/>
      <c r="J59" s="42"/>
      <c r="K59" s="42"/>
      <c r="L59" s="42"/>
      <c r="M59" s="42"/>
      <c r="N59" s="42"/>
      <c r="O59" s="42"/>
      <c r="P59" s="42"/>
      <c r="Q59" s="42"/>
      <c r="R59" s="42"/>
      <c r="S59" s="42"/>
      <c r="T59" s="43"/>
      <c r="U59" s="41">
        <v>3</v>
      </c>
      <c r="V59" s="42"/>
      <c r="W59" s="42"/>
      <c r="X59" s="42"/>
      <c r="Y59" s="43"/>
      <c r="Z59" s="41">
        <v>4</v>
      </c>
      <c r="AA59" s="42"/>
      <c r="AB59" s="42"/>
      <c r="AC59" s="42"/>
      <c r="AD59" s="43"/>
      <c r="AE59" s="41">
        <v>5</v>
      </c>
      <c r="AF59" s="42"/>
      <c r="AG59" s="42"/>
      <c r="AH59" s="43"/>
      <c r="AI59" s="41">
        <v>6</v>
      </c>
      <c r="AJ59" s="42"/>
      <c r="AK59" s="42"/>
      <c r="AL59" s="42"/>
      <c r="AM59" s="43"/>
      <c r="AN59" s="41">
        <v>7</v>
      </c>
      <c r="AO59" s="42"/>
      <c r="AP59" s="42"/>
      <c r="AQ59" s="42"/>
      <c r="AR59" s="43"/>
      <c r="AS59" s="41">
        <v>8</v>
      </c>
      <c r="AT59" s="42"/>
      <c r="AU59" s="42"/>
      <c r="AV59" s="42"/>
      <c r="AW59" s="43"/>
      <c r="AX59" s="41">
        <v>9</v>
      </c>
      <c r="AY59" s="42"/>
      <c r="AZ59" s="42"/>
      <c r="BA59" s="43"/>
      <c r="BB59" s="41">
        <v>10</v>
      </c>
      <c r="BC59" s="42"/>
      <c r="BD59" s="42"/>
      <c r="BE59" s="42"/>
      <c r="BF59" s="43"/>
      <c r="BG59" s="41">
        <v>11</v>
      </c>
      <c r="BH59" s="42"/>
      <c r="BI59" s="42"/>
      <c r="BJ59" s="42"/>
      <c r="BK59" s="43"/>
      <c r="BL59" s="41">
        <v>12</v>
      </c>
      <c r="BM59" s="42"/>
      <c r="BN59" s="42"/>
      <c r="BO59" s="42"/>
      <c r="BP59" s="43"/>
      <c r="BQ59" s="41">
        <v>13</v>
      </c>
      <c r="BR59" s="42"/>
      <c r="BS59" s="42"/>
      <c r="BT59" s="43"/>
      <c r="BU59" s="58">
        <v>14</v>
      </c>
      <c r="BV59" s="58"/>
      <c r="BW59" s="58"/>
      <c r="BX59" s="58"/>
      <c r="BY59" s="58"/>
    </row>
    <row r="60" spans="1:79" s="1" customFormat="1" ht="13.5" hidden="1" customHeight="1">
      <c r="A60" s="44" t="s">
        <v>75</v>
      </c>
      <c r="B60" s="45"/>
      <c r="C60" s="45"/>
      <c r="D60" s="45"/>
      <c r="E60" s="46"/>
      <c r="F60" s="44" t="s">
        <v>68</v>
      </c>
      <c r="G60" s="45"/>
      <c r="H60" s="45"/>
      <c r="I60" s="45"/>
      <c r="J60" s="45"/>
      <c r="K60" s="45"/>
      <c r="L60" s="45"/>
      <c r="M60" s="45"/>
      <c r="N60" s="45"/>
      <c r="O60" s="45"/>
      <c r="P60" s="45"/>
      <c r="Q60" s="45"/>
      <c r="R60" s="45"/>
      <c r="S60" s="45"/>
      <c r="T60" s="46"/>
      <c r="U60" s="44" t="s">
        <v>76</v>
      </c>
      <c r="V60" s="45"/>
      <c r="W60" s="45"/>
      <c r="X60" s="45"/>
      <c r="Y60" s="46"/>
      <c r="Z60" s="44" t="s">
        <v>77</v>
      </c>
      <c r="AA60" s="45"/>
      <c r="AB60" s="45"/>
      <c r="AC60" s="45"/>
      <c r="AD60" s="46"/>
      <c r="AE60" s="44" t="s">
        <v>102</v>
      </c>
      <c r="AF60" s="45"/>
      <c r="AG60" s="45"/>
      <c r="AH60" s="46"/>
      <c r="AI60" s="144" t="s">
        <v>194</v>
      </c>
      <c r="AJ60" s="145"/>
      <c r="AK60" s="145"/>
      <c r="AL60" s="145"/>
      <c r="AM60" s="146"/>
      <c r="AN60" s="44" t="s">
        <v>78</v>
      </c>
      <c r="AO60" s="45"/>
      <c r="AP60" s="45"/>
      <c r="AQ60" s="45"/>
      <c r="AR60" s="46"/>
      <c r="AS60" s="44" t="s">
        <v>79</v>
      </c>
      <c r="AT60" s="45"/>
      <c r="AU60" s="45"/>
      <c r="AV60" s="45"/>
      <c r="AW60" s="46"/>
      <c r="AX60" s="44" t="s">
        <v>103</v>
      </c>
      <c r="AY60" s="45"/>
      <c r="AZ60" s="45"/>
      <c r="BA60" s="46"/>
      <c r="BB60" s="144" t="s">
        <v>194</v>
      </c>
      <c r="BC60" s="145"/>
      <c r="BD60" s="145"/>
      <c r="BE60" s="145"/>
      <c r="BF60" s="146"/>
      <c r="BG60" s="44" t="s">
        <v>69</v>
      </c>
      <c r="BH60" s="45"/>
      <c r="BI60" s="45"/>
      <c r="BJ60" s="45"/>
      <c r="BK60" s="46"/>
      <c r="BL60" s="44" t="s">
        <v>70</v>
      </c>
      <c r="BM60" s="45"/>
      <c r="BN60" s="45"/>
      <c r="BO60" s="45"/>
      <c r="BP60" s="46"/>
      <c r="BQ60" s="44" t="s">
        <v>104</v>
      </c>
      <c r="BR60" s="45"/>
      <c r="BS60" s="45"/>
      <c r="BT60" s="46"/>
      <c r="BU60" s="143" t="s">
        <v>194</v>
      </c>
      <c r="BV60" s="143"/>
      <c r="BW60" s="143"/>
      <c r="BX60" s="143"/>
      <c r="BY60" s="143"/>
      <c r="CA60" t="s">
        <v>34</v>
      </c>
    </row>
    <row r="61" spans="1:79" s="31" customFormat="1" ht="12.75" customHeight="1">
      <c r="A61" s="101"/>
      <c r="B61" s="102"/>
      <c r="C61" s="102"/>
      <c r="D61" s="102"/>
      <c r="E61" s="103"/>
      <c r="F61" s="101" t="s">
        <v>160</v>
      </c>
      <c r="G61" s="102"/>
      <c r="H61" s="102"/>
      <c r="I61" s="102"/>
      <c r="J61" s="102"/>
      <c r="K61" s="102"/>
      <c r="L61" s="102"/>
      <c r="M61" s="102"/>
      <c r="N61" s="102"/>
      <c r="O61" s="102"/>
      <c r="P61" s="102"/>
      <c r="Q61" s="102"/>
      <c r="R61" s="102"/>
      <c r="S61" s="102"/>
      <c r="T61" s="103"/>
      <c r="U61" s="170"/>
      <c r="V61" s="171"/>
      <c r="W61" s="171"/>
      <c r="X61" s="171"/>
      <c r="Y61" s="172"/>
      <c r="Z61" s="170"/>
      <c r="AA61" s="171"/>
      <c r="AB61" s="171"/>
      <c r="AC61" s="171"/>
      <c r="AD61" s="172"/>
      <c r="AE61" s="170"/>
      <c r="AF61" s="171"/>
      <c r="AG61" s="171"/>
      <c r="AH61" s="172"/>
      <c r="AI61" s="170">
        <f>IF(ISNUMBER(U61),U61,0)+IF(ISNUMBER(Z61),Z61,0)</f>
        <v>0</v>
      </c>
      <c r="AJ61" s="171"/>
      <c r="AK61" s="171"/>
      <c r="AL61" s="171"/>
      <c r="AM61" s="172"/>
      <c r="AN61" s="170"/>
      <c r="AO61" s="171"/>
      <c r="AP61" s="171"/>
      <c r="AQ61" s="171"/>
      <c r="AR61" s="172"/>
      <c r="AS61" s="170"/>
      <c r="AT61" s="171"/>
      <c r="AU61" s="171"/>
      <c r="AV61" s="171"/>
      <c r="AW61" s="172"/>
      <c r="AX61" s="170"/>
      <c r="AY61" s="171"/>
      <c r="AZ61" s="171"/>
      <c r="BA61" s="172"/>
      <c r="BB61" s="170">
        <f>IF(ISNUMBER(AN61),AN61,0)+IF(ISNUMBER(AS61),AS61,0)</f>
        <v>0</v>
      </c>
      <c r="BC61" s="171"/>
      <c r="BD61" s="171"/>
      <c r="BE61" s="171"/>
      <c r="BF61" s="172"/>
      <c r="BG61" s="170"/>
      <c r="BH61" s="171"/>
      <c r="BI61" s="171"/>
      <c r="BJ61" s="171"/>
      <c r="BK61" s="172"/>
      <c r="BL61" s="170"/>
      <c r="BM61" s="171"/>
      <c r="BN61" s="171"/>
      <c r="BO61" s="171"/>
      <c r="BP61" s="172"/>
      <c r="BQ61" s="170"/>
      <c r="BR61" s="171"/>
      <c r="BS61" s="171"/>
      <c r="BT61" s="172"/>
      <c r="BU61" s="170">
        <f>IF(ISNUMBER(BG61),BG61,0)+IF(ISNUMBER(BL61),BL61,0)</f>
        <v>0</v>
      </c>
      <c r="BV61" s="171"/>
      <c r="BW61" s="171"/>
      <c r="BX61" s="171"/>
      <c r="BY61" s="172"/>
      <c r="CA61" s="31" t="s">
        <v>35</v>
      </c>
    </row>
    <row r="63" spans="1:79" ht="14.25" customHeight="1">
      <c r="A63" s="208" t="s">
        <v>274</v>
      </c>
      <c r="B63" s="208"/>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row>
    <row r="64" spans="1:79" ht="15" customHeight="1">
      <c r="A64" s="221" t="s">
        <v>226</v>
      </c>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row>
    <row r="65" spans="1:79" ht="23.1" customHeight="1">
      <c r="A65" s="222" t="s">
        <v>131</v>
      </c>
      <c r="B65" s="223"/>
      <c r="C65" s="223"/>
      <c r="D65" s="224"/>
      <c r="E65" s="215" t="s">
        <v>20</v>
      </c>
      <c r="F65" s="216"/>
      <c r="G65" s="216"/>
      <c r="H65" s="216"/>
      <c r="I65" s="216"/>
      <c r="J65" s="216"/>
      <c r="K65" s="216"/>
      <c r="L65" s="216"/>
      <c r="M65" s="216"/>
      <c r="N65" s="216"/>
      <c r="O65" s="216"/>
      <c r="P65" s="216"/>
      <c r="Q65" s="216"/>
      <c r="R65" s="216"/>
      <c r="S65" s="216"/>
      <c r="T65" s="216"/>
      <c r="U65" s="216"/>
      <c r="V65" s="216"/>
      <c r="W65" s="217"/>
      <c r="X65" s="165" t="s">
        <v>227</v>
      </c>
      <c r="Y65" s="166"/>
      <c r="Z65" s="166"/>
      <c r="AA65" s="166"/>
      <c r="AB65" s="166"/>
      <c r="AC65" s="166"/>
      <c r="AD65" s="166"/>
      <c r="AE65" s="166"/>
      <c r="AF65" s="166"/>
      <c r="AG65" s="166"/>
      <c r="AH65" s="166"/>
      <c r="AI65" s="166"/>
      <c r="AJ65" s="166"/>
      <c r="AK65" s="166"/>
      <c r="AL65" s="166"/>
      <c r="AM65" s="166"/>
      <c r="AN65" s="166"/>
      <c r="AO65" s="166"/>
      <c r="AP65" s="166"/>
      <c r="AQ65" s="167"/>
      <c r="AR65" s="154" t="s">
        <v>268</v>
      </c>
      <c r="AS65" s="154"/>
      <c r="AT65" s="154"/>
      <c r="AU65" s="154"/>
      <c r="AV65" s="154"/>
      <c r="AW65" s="154"/>
      <c r="AX65" s="154"/>
      <c r="AY65" s="154"/>
      <c r="AZ65" s="154"/>
      <c r="BA65" s="154"/>
      <c r="BB65" s="154"/>
      <c r="BC65" s="154"/>
      <c r="BD65" s="154"/>
      <c r="BE65" s="154"/>
      <c r="BF65" s="154"/>
      <c r="BG65" s="154"/>
      <c r="BH65" s="154"/>
      <c r="BI65" s="154"/>
      <c r="BJ65" s="154"/>
      <c r="BK65" s="154"/>
    </row>
    <row r="66" spans="1:79" ht="48.75" customHeight="1">
      <c r="A66" s="225"/>
      <c r="B66" s="226"/>
      <c r="C66" s="226"/>
      <c r="D66" s="227"/>
      <c r="E66" s="218"/>
      <c r="F66" s="219"/>
      <c r="G66" s="219"/>
      <c r="H66" s="219"/>
      <c r="I66" s="219"/>
      <c r="J66" s="219"/>
      <c r="K66" s="219"/>
      <c r="L66" s="219"/>
      <c r="M66" s="219"/>
      <c r="N66" s="219"/>
      <c r="O66" s="219"/>
      <c r="P66" s="219"/>
      <c r="Q66" s="219"/>
      <c r="R66" s="219"/>
      <c r="S66" s="219"/>
      <c r="T66" s="219"/>
      <c r="U66" s="219"/>
      <c r="V66" s="219"/>
      <c r="W66" s="220"/>
      <c r="X66" s="267" t="s">
        <v>5</v>
      </c>
      <c r="Y66" s="268"/>
      <c r="Z66" s="268"/>
      <c r="AA66" s="268"/>
      <c r="AB66" s="271"/>
      <c r="AC66" s="267" t="s">
        <v>4</v>
      </c>
      <c r="AD66" s="268"/>
      <c r="AE66" s="268"/>
      <c r="AF66" s="268"/>
      <c r="AG66" s="271"/>
      <c r="AH66" s="262" t="s">
        <v>129</v>
      </c>
      <c r="AI66" s="263"/>
      <c r="AJ66" s="263"/>
      <c r="AK66" s="263"/>
      <c r="AL66" s="264"/>
      <c r="AM66" s="165" t="s">
        <v>6</v>
      </c>
      <c r="AN66" s="166"/>
      <c r="AO66" s="166"/>
      <c r="AP66" s="166"/>
      <c r="AQ66" s="167"/>
      <c r="AR66" s="165" t="s">
        <v>5</v>
      </c>
      <c r="AS66" s="166"/>
      <c r="AT66" s="166"/>
      <c r="AU66" s="166"/>
      <c r="AV66" s="167"/>
      <c r="AW66" s="165" t="s">
        <v>4</v>
      </c>
      <c r="AX66" s="166"/>
      <c r="AY66" s="166"/>
      <c r="AZ66" s="166"/>
      <c r="BA66" s="167"/>
      <c r="BB66" s="262" t="s">
        <v>129</v>
      </c>
      <c r="BC66" s="263"/>
      <c r="BD66" s="263"/>
      <c r="BE66" s="263"/>
      <c r="BF66" s="264"/>
      <c r="BG66" s="165" t="s">
        <v>107</v>
      </c>
      <c r="BH66" s="166"/>
      <c r="BI66" s="166"/>
      <c r="BJ66" s="166"/>
      <c r="BK66" s="167"/>
    </row>
    <row r="67" spans="1:79" ht="12.75" customHeight="1">
      <c r="A67" s="41">
        <v>1</v>
      </c>
      <c r="B67" s="42"/>
      <c r="C67" s="42"/>
      <c r="D67" s="43"/>
      <c r="E67" s="41">
        <v>2</v>
      </c>
      <c r="F67" s="42"/>
      <c r="G67" s="42"/>
      <c r="H67" s="42"/>
      <c r="I67" s="42"/>
      <c r="J67" s="42"/>
      <c r="K67" s="42"/>
      <c r="L67" s="42"/>
      <c r="M67" s="42"/>
      <c r="N67" s="42"/>
      <c r="O67" s="42"/>
      <c r="P67" s="42"/>
      <c r="Q67" s="42"/>
      <c r="R67" s="42"/>
      <c r="S67" s="42"/>
      <c r="T67" s="42"/>
      <c r="U67" s="42"/>
      <c r="V67" s="42"/>
      <c r="W67" s="43"/>
      <c r="X67" s="165">
        <v>3</v>
      </c>
      <c r="Y67" s="166"/>
      <c r="Z67" s="166"/>
      <c r="AA67" s="166"/>
      <c r="AB67" s="167"/>
      <c r="AC67" s="165">
        <v>4</v>
      </c>
      <c r="AD67" s="166"/>
      <c r="AE67" s="166"/>
      <c r="AF67" s="166"/>
      <c r="AG67" s="167"/>
      <c r="AH67" s="165">
        <v>5</v>
      </c>
      <c r="AI67" s="166"/>
      <c r="AJ67" s="166"/>
      <c r="AK67" s="166"/>
      <c r="AL67" s="167"/>
      <c r="AM67" s="165">
        <v>6</v>
      </c>
      <c r="AN67" s="166"/>
      <c r="AO67" s="166"/>
      <c r="AP67" s="166"/>
      <c r="AQ67" s="167"/>
      <c r="AR67" s="165">
        <v>7</v>
      </c>
      <c r="AS67" s="166"/>
      <c r="AT67" s="166"/>
      <c r="AU67" s="166"/>
      <c r="AV67" s="167"/>
      <c r="AW67" s="165">
        <v>8</v>
      </c>
      <c r="AX67" s="166"/>
      <c r="AY67" s="166"/>
      <c r="AZ67" s="166"/>
      <c r="BA67" s="167"/>
      <c r="BB67" s="165">
        <v>9</v>
      </c>
      <c r="BC67" s="166"/>
      <c r="BD67" s="166"/>
      <c r="BE67" s="166"/>
      <c r="BF67" s="167"/>
      <c r="BG67" s="165">
        <v>10</v>
      </c>
      <c r="BH67" s="166"/>
      <c r="BI67" s="166"/>
      <c r="BJ67" s="166"/>
      <c r="BK67" s="167"/>
    </row>
    <row r="68" spans="1:79" s="1" customFormat="1" ht="12.75" hidden="1" customHeight="1">
      <c r="A68" s="44" t="s">
        <v>75</v>
      </c>
      <c r="B68" s="45"/>
      <c r="C68" s="45"/>
      <c r="D68" s="46"/>
      <c r="E68" s="44" t="s">
        <v>68</v>
      </c>
      <c r="F68" s="45"/>
      <c r="G68" s="45"/>
      <c r="H68" s="45"/>
      <c r="I68" s="45"/>
      <c r="J68" s="45"/>
      <c r="K68" s="45"/>
      <c r="L68" s="45"/>
      <c r="M68" s="45"/>
      <c r="N68" s="45"/>
      <c r="O68" s="45"/>
      <c r="P68" s="45"/>
      <c r="Q68" s="45"/>
      <c r="R68" s="45"/>
      <c r="S68" s="45"/>
      <c r="T68" s="45"/>
      <c r="U68" s="45"/>
      <c r="V68" s="45"/>
      <c r="W68" s="46"/>
      <c r="X68" s="276" t="s">
        <v>71</v>
      </c>
      <c r="Y68" s="277"/>
      <c r="Z68" s="277"/>
      <c r="AA68" s="277"/>
      <c r="AB68" s="278"/>
      <c r="AC68" s="276" t="s">
        <v>72</v>
      </c>
      <c r="AD68" s="277"/>
      <c r="AE68" s="277"/>
      <c r="AF68" s="277"/>
      <c r="AG68" s="278"/>
      <c r="AH68" s="193" t="s">
        <v>105</v>
      </c>
      <c r="AI68" s="194"/>
      <c r="AJ68" s="194"/>
      <c r="AK68" s="194"/>
      <c r="AL68" s="195"/>
      <c r="AM68" s="273" t="s">
        <v>195</v>
      </c>
      <c r="AN68" s="274"/>
      <c r="AO68" s="274"/>
      <c r="AP68" s="274"/>
      <c r="AQ68" s="275"/>
      <c r="AR68" s="193" t="s">
        <v>73</v>
      </c>
      <c r="AS68" s="194"/>
      <c r="AT68" s="194"/>
      <c r="AU68" s="194"/>
      <c r="AV68" s="195"/>
      <c r="AW68" s="193" t="s">
        <v>74</v>
      </c>
      <c r="AX68" s="194"/>
      <c r="AY68" s="194"/>
      <c r="AZ68" s="194"/>
      <c r="BA68" s="195"/>
      <c r="BB68" s="193" t="s">
        <v>106</v>
      </c>
      <c r="BC68" s="194"/>
      <c r="BD68" s="194"/>
      <c r="BE68" s="194"/>
      <c r="BF68" s="195"/>
      <c r="BG68" s="273" t="s">
        <v>195</v>
      </c>
      <c r="BH68" s="274"/>
      <c r="BI68" s="274"/>
      <c r="BJ68" s="274"/>
      <c r="BK68" s="275"/>
      <c r="CA68" t="s">
        <v>36</v>
      </c>
    </row>
    <row r="69" spans="1:79" s="30" customFormat="1" ht="12.75" customHeight="1">
      <c r="A69" s="176">
        <v>2210</v>
      </c>
      <c r="B69" s="177"/>
      <c r="C69" s="177"/>
      <c r="D69" s="199"/>
      <c r="E69" s="35" t="s">
        <v>232</v>
      </c>
      <c r="F69" s="36"/>
      <c r="G69" s="36"/>
      <c r="H69" s="36"/>
      <c r="I69" s="36"/>
      <c r="J69" s="36"/>
      <c r="K69" s="36"/>
      <c r="L69" s="36"/>
      <c r="M69" s="36"/>
      <c r="N69" s="36"/>
      <c r="O69" s="36"/>
      <c r="P69" s="36"/>
      <c r="Q69" s="36"/>
      <c r="R69" s="36"/>
      <c r="S69" s="36"/>
      <c r="T69" s="36"/>
      <c r="U69" s="36"/>
      <c r="V69" s="36"/>
      <c r="W69" s="37"/>
      <c r="X69" s="92">
        <v>30000</v>
      </c>
      <c r="Y69" s="93"/>
      <c r="Z69" s="93"/>
      <c r="AA69" s="93"/>
      <c r="AB69" s="94"/>
      <c r="AC69" s="92">
        <v>0</v>
      </c>
      <c r="AD69" s="93"/>
      <c r="AE69" s="93"/>
      <c r="AF69" s="93"/>
      <c r="AG69" s="94"/>
      <c r="AH69" s="92">
        <v>0</v>
      </c>
      <c r="AI69" s="93"/>
      <c r="AJ69" s="93"/>
      <c r="AK69" s="93"/>
      <c r="AL69" s="94"/>
      <c r="AM69" s="92">
        <f>IF(ISNUMBER(X69),X69,0)+IF(ISNUMBER(AC69),AC69,0)</f>
        <v>30000</v>
      </c>
      <c r="AN69" s="93"/>
      <c r="AO69" s="93"/>
      <c r="AP69" s="93"/>
      <c r="AQ69" s="94"/>
      <c r="AR69" s="92">
        <v>30000</v>
      </c>
      <c r="AS69" s="93"/>
      <c r="AT69" s="93"/>
      <c r="AU69" s="93"/>
      <c r="AV69" s="94"/>
      <c r="AW69" s="92">
        <v>0</v>
      </c>
      <c r="AX69" s="93"/>
      <c r="AY69" s="93"/>
      <c r="AZ69" s="93"/>
      <c r="BA69" s="94"/>
      <c r="BB69" s="92">
        <v>0</v>
      </c>
      <c r="BC69" s="93"/>
      <c r="BD69" s="93"/>
      <c r="BE69" s="93"/>
      <c r="BF69" s="94"/>
      <c r="BG69" s="210">
        <f>IF(ISNUMBER(AR69),AR69,0)+IF(ISNUMBER(AW69),AW69,0)</f>
        <v>30000</v>
      </c>
      <c r="BH69" s="210"/>
      <c r="BI69" s="210"/>
      <c r="BJ69" s="210"/>
      <c r="BK69" s="210"/>
      <c r="CA69" s="30" t="s">
        <v>37</v>
      </c>
    </row>
    <row r="70" spans="1:79" s="30" customFormat="1" ht="12.75" customHeight="1">
      <c r="A70" s="176">
        <v>2240</v>
      </c>
      <c r="B70" s="177"/>
      <c r="C70" s="177"/>
      <c r="D70" s="199"/>
      <c r="E70" s="35" t="s">
        <v>233</v>
      </c>
      <c r="F70" s="36"/>
      <c r="G70" s="36"/>
      <c r="H70" s="36"/>
      <c r="I70" s="36"/>
      <c r="J70" s="36"/>
      <c r="K70" s="36"/>
      <c r="L70" s="36"/>
      <c r="M70" s="36"/>
      <c r="N70" s="36"/>
      <c r="O70" s="36"/>
      <c r="P70" s="36"/>
      <c r="Q70" s="36"/>
      <c r="R70" s="36"/>
      <c r="S70" s="36"/>
      <c r="T70" s="36"/>
      <c r="U70" s="36"/>
      <c r="V70" s="36"/>
      <c r="W70" s="37"/>
      <c r="X70" s="92">
        <v>170000</v>
      </c>
      <c r="Y70" s="93"/>
      <c r="Z70" s="93"/>
      <c r="AA70" s="93"/>
      <c r="AB70" s="94"/>
      <c r="AC70" s="92">
        <v>0</v>
      </c>
      <c r="AD70" s="93"/>
      <c r="AE70" s="93"/>
      <c r="AF70" s="93"/>
      <c r="AG70" s="94"/>
      <c r="AH70" s="92">
        <v>0</v>
      </c>
      <c r="AI70" s="93"/>
      <c r="AJ70" s="93"/>
      <c r="AK70" s="93"/>
      <c r="AL70" s="94"/>
      <c r="AM70" s="92">
        <f>IF(ISNUMBER(X70),X70,0)+IF(ISNUMBER(AC70),AC70,0)</f>
        <v>170000</v>
      </c>
      <c r="AN70" s="93"/>
      <c r="AO70" s="93"/>
      <c r="AP70" s="93"/>
      <c r="AQ70" s="94"/>
      <c r="AR70" s="92">
        <v>170000</v>
      </c>
      <c r="AS70" s="93"/>
      <c r="AT70" s="93"/>
      <c r="AU70" s="93"/>
      <c r="AV70" s="94"/>
      <c r="AW70" s="92">
        <v>0</v>
      </c>
      <c r="AX70" s="93"/>
      <c r="AY70" s="93"/>
      <c r="AZ70" s="93"/>
      <c r="BA70" s="94"/>
      <c r="BB70" s="92">
        <v>0</v>
      </c>
      <c r="BC70" s="93"/>
      <c r="BD70" s="93"/>
      <c r="BE70" s="93"/>
      <c r="BF70" s="94"/>
      <c r="BG70" s="210">
        <f>IF(ISNUMBER(AR70),AR70,0)+IF(ISNUMBER(AW70),AW70,0)</f>
        <v>170000</v>
      </c>
      <c r="BH70" s="210"/>
      <c r="BI70" s="210"/>
      <c r="BJ70" s="210"/>
      <c r="BK70" s="210"/>
    </row>
    <row r="71" spans="1:79" s="30" customFormat="1" ht="25.5" customHeight="1">
      <c r="A71" s="176">
        <v>2282</v>
      </c>
      <c r="B71" s="177"/>
      <c r="C71" s="177"/>
      <c r="D71" s="199"/>
      <c r="E71" s="35" t="s">
        <v>234</v>
      </c>
      <c r="F71" s="36"/>
      <c r="G71" s="36"/>
      <c r="H71" s="36"/>
      <c r="I71" s="36"/>
      <c r="J71" s="36"/>
      <c r="K71" s="36"/>
      <c r="L71" s="36"/>
      <c r="M71" s="36"/>
      <c r="N71" s="36"/>
      <c r="O71" s="36"/>
      <c r="P71" s="36"/>
      <c r="Q71" s="36"/>
      <c r="R71" s="36"/>
      <c r="S71" s="36"/>
      <c r="T71" s="36"/>
      <c r="U71" s="36"/>
      <c r="V71" s="36"/>
      <c r="W71" s="37"/>
      <c r="X71" s="92">
        <v>800000</v>
      </c>
      <c r="Y71" s="93"/>
      <c r="Z71" s="93"/>
      <c r="AA71" s="93"/>
      <c r="AB71" s="94"/>
      <c r="AC71" s="92">
        <v>0</v>
      </c>
      <c r="AD71" s="93"/>
      <c r="AE71" s="93"/>
      <c r="AF71" s="93"/>
      <c r="AG71" s="94"/>
      <c r="AH71" s="92"/>
      <c r="AI71" s="93"/>
      <c r="AJ71" s="93"/>
      <c r="AK71" s="93"/>
      <c r="AL71" s="94"/>
      <c r="AM71" s="92">
        <f>IF(ISNUMBER(X71),X71,0)+IF(ISNUMBER(AC71),AC71,0)</f>
        <v>800000</v>
      </c>
      <c r="AN71" s="93"/>
      <c r="AO71" s="93"/>
      <c r="AP71" s="93"/>
      <c r="AQ71" s="94"/>
      <c r="AR71" s="92">
        <v>800000</v>
      </c>
      <c r="AS71" s="93"/>
      <c r="AT71" s="93"/>
      <c r="AU71" s="93"/>
      <c r="AV71" s="94"/>
      <c r="AW71" s="92">
        <v>0</v>
      </c>
      <c r="AX71" s="93"/>
      <c r="AY71" s="93"/>
      <c r="AZ71" s="93"/>
      <c r="BA71" s="94"/>
      <c r="BB71" s="92">
        <v>0</v>
      </c>
      <c r="BC71" s="93"/>
      <c r="BD71" s="93"/>
      <c r="BE71" s="93"/>
      <c r="BF71" s="94"/>
      <c r="BG71" s="210">
        <f>IF(ISNUMBER(AR71),AR71,0)+IF(ISNUMBER(AW71),AW71,0)</f>
        <v>800000</v>
      </c>
      <c r="BH71" s="210"/>
      <c r="BI71" s="210"/>
      <c r="BJ71" s="210"/>
      <c r="BK71" s="210"/>
    </row>
    <row r="72" spans="1:79" s="31" customFormat="1" ht="12.75" customHeight="1">
      <c r="A72" s="101"/>
      <c r="B72" s="102"/>
      <c r="C72" s="102"/>
      <c r="D72" s="103"/>
      <c r="E72" s="47" t="s">
        <v>160</v>
      </c>
      <c r="F72" s="48"/>
      <c r="G72" s="48"/>
      <c r="H72" s="48"/>
      <c r="I72" s="48"/>
      <c r="J72" s="48"/>
      <c r="K72" s="48"/>
      <c r="L72" s="48"/>
      <c r="M72" s="48"/>
      <c r="N72" s="48"/>
      <c r="O72" s="48"/>
      <c r="P72" s="48"/>
      <c r="Q72" s="48"/>
      <c r="R72" s="48"/>
      <c r="S72" s="48"/>
      <c r="T72" s="48"/>
      <c r="U72" s="48"/>
      <c r="V72" s="48"/>
      <c r="W72" s="49"/>
      <c r="X72" s="182">
        <v>1000000</v>
      </c>
      <c r="Y72" s="183"/>
      <c r="Z72" s="183"/>
      <c r="AA72" s="183"/>
      <c r="AB72" s="184"/>
      <c r="AC72" s="182">
        <v>0</v>
      </c>
      <c r="AD72" s="183"/>
      <c r="AE72" s="183"/>
      <c r="AF72" s="183"/>
      <c r="AG72" s="184"/>
      <c r="AH72" s="182">
        <v>0</v>
      </c>
      <c r="AI72" s="183"/>
      <c r="AJ72" s="183"/>
      <c r="AK72" s="183"/>
      <c r="AL72" s="184"/>
      <c r="AM72" s="182">
        <f>IF(ISNUMBER(X72),X72,0)+IF(ISNUMBER(AC72),AC72,0)</f>
        <v>1000000</v>
      </c>
      <c r="AN72" s="183"/>
      <c r="AO72" s="183"/>
      <c r="AP72" s="183"/>
      <c r="AQ72" s="184"/>
      <c r="AR72" s="182">
        <v>1000000</v>
      </c>
      <c r="AS72" s="183"/>
      <c r="AT72" s="183"/>
      <c r="AU72" s="183"/>
      <c r="AV72" s="184"/>
      <c r="AW72" s="182">
        <v>0</v>
      </c>
      <c r="AX72" s="183"/>
      <c r="AY72" s="183"/>
      <c r="AZ72" s="183"/>
      <c r="BA72" s="184"/>
      <c r="BB72" s="182">
        <v>0</v>
      </c>
      <c r="BC72" s="183"/>
      <c r="BD72" s="183"/>
      <c r="BE72" s="183"/>
      <c r="BF72" s="184"/>
      <c r="BG72" s="209">
        <f>IF(ISNUMBER(AR72),AR72,0)+IF(ISNUMBER(AW72),AW72,0)</f>
        <v>1000000</v>
      </c>
      <c r="BH72" s="209"/>
      <c r="BI72" s="209"/>
      <c r="BJ72" s="209"/>
      <c r="BK72" s="209"/>
    </row>
    <row r="74" spans="1:79" ht="14.25" customHeight="1">
      <c r="A74" s="208" t="s">
        <v>275</v>
      </c>
      <c r="B74" s="208"/>
      <c r="C74" s="208"/>
      <c r="D74" s="208"/>
      <c r="E74" s="208"/>
      <c r="F74" s="208"/>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row>
    <row r="75" spans="1:79" ht="15" customHeight="1">
      <c r="A75" s="221" t="s">
        <v>226</v>
      </c>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c r="BB75" s="221"/>
      <c r="BC75" s="221"/>
      <c r="BD75" s="221"/>
      <c r="BE75" s="221"/>
      <c r="BF75" s="221"/>
      <c r="BG75" s="221"/>
      <c r="BH75" s="221"/>
      <c r="BI75" s="221"/>
      <c r="BJ75" s="221"/>
      <c r="BK75" s="221"/>
    </row>
    <row r="76" spans="1:79" ht="23.1" customHeight="1">
      <c r="A76" s="222" t="s">
        <v>132</v>
      </c>
      <c r="B76" s="223"/>
      <c r="C76" s="223"/>
      <c r="D76" s="223"/>
      <c r="E76" s="224"/>
      <c r="F76" s="215" t="s">
        <v>20</v>
      </c>
      <c r="G76" s="216"/>
      <c r="H76" s="216"/>
      <c r="I76" s="216"/>
      <c r="J76" s="216"/>
      <c r="K76" s="216"/>
      <c r="L76" s="216"/>
      <c r="M76" s="216"/>
      <c r="N76" s="216"/>
      <c r="O76" s="216"/>
      <c r="P76" s="216"/>
      <c r="Q76" s="216"/>
      <c r="R76" s="216"/>
      <c r="S76" s="216"/>
      <c r="T76" s="216"/>
      <c r="U76" s="216"/>
      <c r="V76" s="216"/>
      <c r="W76" s="217"/>
      <c r="X76" s="58" t="s">
        <v>227</v>
      </c>
      <c r="Y76" s="58"/>
      <c r="Z76" s="58"/>
      <c r="AA76" s="58"/>
      <c r="AB76" s="58"/>
      <c r="AC76" s="58"/>
      <c r="AD76" s="58"/>
      <c r="AE76" s="58"/>
      <c r="AF76" s="58"/>
      <c r="AG76" s="58"/>
      <c r="AH76" s="58"/>
      <c r="AI76" s="58"/>
      <c r="AJ76" s="58"/>
      <c r="AK76" s="58"/>
      <c r="AL76" s="58"/>
      <c r="AM76" s="58"/>
      <c r="AN76" s="58"/>
      <c r="AO76" s="58"/>
      <c r="AP76" s="58"/>
      <c r="AQ76" s="58"/>
      <c r="AR76" s="41" t="s">
        <v>268</v>
      </c>
      <c r="AS76" s="42"/>
      <c r="AT76" s="42"/>
      <c r="AU76" s="42"/>
      <c r="AV76" s="42"/>
      <c r="AW76" s="42"/>
      <c r="AX76" s="42"/>
      <c r="AY76" s="42"/>
      <c r="AZ76" s="42"/>
      <c r="BA76" s="42"/>
      <c r="BB76" s="42"/>
      <c r="BC76" s="42"/>
      <c r="BD76" s="42"/>
      <c r="BE76" s="42"/>
      <c r="BF76" s="42"/>
      <c r="BG76" s="42"/>
      <c r="BH76" s="42"/>
      <c r="BI76" s="42"/>
      <c r="BJ76" s="42"/>
      <c r="BK76" s="43"/>
    </row>
    <row r="77" spans="1:79" ht="53.25" customHeight="1">
      <c r="A77" s="225"/>
      <c r="B77" s="226"/>
      <c r="C77" s="226"/>
      <c r="D77" s="226"/>
      <c r="E77" s="227"/>
      <c r="F77" s="218"/>
      <c r="G77" s="219"/>
      <c r="H77" s="219"/>
      <c r="I77" s="219"/>
      <c r="J77" s="219"/>
      <c r="K77" s="219"/>
      <c r="L77" s="219"/>
      <c r="M77" s="219"/>
      <c r="N77" s="219"/>
      <c r="O77" s="219"/>
      <c r="P77" s="219"/>
      <c r="Q77" s="219"/>
      <c r="R77" s="219"/>
      <c r="S77" s="219"/>
      <c r="T77" s="219"/>
      <c r="U77" s="219"/>
      <c r="V77" s="219"/>
      <c r="W77" s="220"/>
      <c r="X77" s="41" t="s">
        <v>5</v>
      </c>
      <c r="Y77" s="42"/>
      <c r="Z77" s="42"/>
      <c r="AA77" s="42"/>
      <c r="AB77" s="43"/>
      <c r="AC77" s="41" t="s">
        <v>4</v>
      </c>
      <c r="AD77" s="42"/>
      <c r="AE77" s="42"/>
      <c r="AF77" s="42"/>
      <c r="AG77" s="43"/>
      <c r="AH77" s="245" t="s">
        <v>129</v>
      </c>
      <c r="AI77" s="246"/>
      <c r="AJ77" s="246"/>
      <c r="AK77" s="246"/>
      <c r="AL77" s="247"/>
      <c r="AM77" s="41" t="s">
        <v>6</v>
      </c>
      <c r="AN77" s="42"/>
      <c r="AO77" s="42"/>
      <c r="AP77" s="42"/>
      <c r="AQ77" s="43"/>
      <c r="AR77" s="41" t="s">
        <v>5</v>
      </c>
      <c r="AS77" s="42"/>
      <c r="AT77" s="42"/>
      <c r="AU77" s="42"/>
      <c r="AV77" s="43"/>
      <c r="AW77" s="41" t="s">
        <v>4</v>
      </c>
      <c r="AX77" s="42"/>
      <c r="AY77" s="42"/>
      <c r="AZ77" s="42"/>
      <c r="BA77" s="43"/>
      <c r="BB77" s="119" t="s">
        <v>129</v>
      </c>
      <c r="BC77" s="119"/>
      <c r="BD77" s="119"/>
      <c r="BE77" s="119"/>
      <c r="BF77" s="119"/>
      <c r="BG77" s="41" t="s">
        <v>107</v>
      </c>
      <c r="BH77" s="42"/>
      <c r="BI77" s="42"/>
      <c r="BJ77" s="42"/>
      <c r="BK77" s="43"/>
    </row>
    <row r="78" spans="1:79" ht="15" customHeight="1">
      <c r="A78" s="41">
        <v>1</v>
      </c>
      <c r="B78" s="42"/>
      <c r="C78" s="42"/>
      <c r="D78" s="42"/>
      <c r="E78" s="43"/>
      <c r="F78" s="41">
        <v>2</v>
      </c>
      <c r="G78" s="42"/>
      <c r="H78" s="42"/>
      <c r="I78" s="42"/>
      <c r="J78" s="42"/>
      <c r="K78" s="42"/>
      <c r="L78" s="42"/>
      <c r="M78" s="42"/>
      <c r="N78" s="42"/>
      <c r="O78" s="42"/>
      <c r="P78" s="42"/>
      <c r="Q78" s="42"/>
      <c r="R78" s="42"/>
      <c r="S78" s="42"/>
      <c r="T78" s="42"/>
      <c r="U78" s="42"/>
      <c r="V78" s="42"/>
      <c r="W78" s="43"/>
      <c r="X78" s="41">
        <v>3</v>
      </c>
      <c r="Y78" s="42"/>
      <c r="Z78" s="42"/>
      <c r="AA78" s="42"/>
      <c r="AB78" s="43"/>
      <c r="AC78" s="41">
        <v>4</v>
      </c>
      <c r="AD78" s="42"/>
      <c r="AE78" s="42"/>
      <c r="AF78" s="42"/>
      <c r="AG78" s="43"/>
      <c r="AH78" s="41">
        <v>5</v>
      </c>
      <c r="AI78" s="42"/>
      <c r="AJ78" s="42"/>
      <c r="AK78" s="42"/>
      <c r="AL78" s="43"/>
      <c r="AM78" s="41">
        <v>6</v>
      </c>
      <c r="AN78" s="42"/>
      <c r="AO78" s="42"/>
      <c r="AP78" s="42"/>
      <c r="AQ78" s="43"/>
      <c r="AR78" s="41">
        <v>7</v>
      </c>
      <c r="AS78" s="42"/>
      <c r="AT78" s="42"/>
      <c r="AU78" s="42"/>
      <c r="AV78" s="43"/>
      <c r="AW78" s="41">
        <v>8</v>
      </c>
      <c r="AX78" s="42"/>
      <c r="AY78" s="42"/>
      <c r="AZ78" s="42"/>
      <c r="BA78" s="43"/>
      <c r="BB78" s="41">
        <v>9</v>
      </c>
      <c r="BC78" s="42"/>
      <c r="BD78" s="42"/>
      <c r="BE78" s="42"/>
      <c r="BF78" s="43"/>
      <c r="BG78" s="41">
        <v>10</v>
      </c>
      <c r="BH78" s="42"/>
      <c r="BI78" s="42"/>
      <c r="BJ78" s="42"/>
      <c r="BK78" s="43"/>
    </row>
    <row r="79" spans="1:79" s="1" customFormat="1" ht="15" hidden="1" customHeight="1">
      <c r="A79" s="44" t="s">
        <v>75</v>
      </c>
      <c r="B79" s="45"/>
      <c r="C79" s="45"/>
      <c r="D79" s="45"/>
      <c r="E79" s="46"/>
      <c r="F79" s="44" t="s">
        <v>68</v>
      </c>
      <c r="G79" s="45"/>
      <c r="H79" s="45"/>
      <c r="I79" s="45"/>
      <c r="J79" s="45"/>
      <c r="K79" s="45"/>
      <c r="L79" s="45"/>
      <c r="M79" s="45"/>
      <c r="N79" s="45"/>
      <c r="O79" s="45"/>
      <c r="P79" s="45"/>
      <c r="Q79" s="45"/>
      <c r="R79" s="45"/>
      <c r="S79" s="45"/>
      <c r="T79" s="45"/>
      <c r="U79" s="45"/>
      <c r="V79" s="45"/>
      <c r="W79" s="46"/>
      <c r="X79" s="44" t="s">
        <v>71</v>
      </c>
      <c r="Y79" s="45"/>
      <c r="Z79" s="45"/>
      <c r="AA79" s="45"/>
      <c r="AB79" s="46"/>
      <c r="AC79" s="44" t="s">
        <v>72</v>
      </c>
      <c r="AD79" s="45"/>
      <c r="AE79" s="45"/>
      <c r="AF79" s="45"/>
      <c r="AG79" s="46"/>
      <c r="AH79" s="44" t="s">
        <v>105</v>
      </c>
      <c r="AI79" s="45"/>
      <c r="AJ79" s="45"/>
      <c r="AK79" s="45"/>
      <c r="AL79" s="46"/>
      <c r="AM79" s="144" t="s">
        <v>195</v>
      </c>
      <c r="AN79" s="145"/>
      <c r="AO79" s="145"/>
      <c r="AP79" s="145"/>
      <c r="AQ79" s="146"/>
      <c r="AR79" s="44" t="s">
        <v>73</v>
      </c>
      <c r="AS79" s="45"/>
      <c r="AT79" s="45"/>
      <c r="AU79" s="45"/>
      <c r="AV79" s="46"/>
      <c r="AW79" s="44" t="s">
        <v>74</v>
      </c>
      <c r="AX79" s="45"/>
      <c r="AY79" s="45"/>
      <c r="AZ79" s="45"/>
      <c r="BA79" s="46"/>
      <c r="BB79" s="44" t="s">
        <v>106</v>
      </c>
      <c r="BC79" s="45"/>
      <c r="BD79" s="45"/>
      <c r="BE79" s="45"/>
      <c r="BF79" s="46"/>
      <c r="BG79" s="144" t="s">
        <v>195</v>
      </c>
      <c r="BH79" s="145"/>
      <c r="BI79" s="145"/>
      <c r="BJ79" s="145"/>
      <c r="BK79" s="146"/>
      <c r="CA79" t="s">
        <v>38</v>
      </c>
    </row>
    <row r="80" spans="1:79" s="31" customFormat="1" ht="12.75" customHeight="1">
      <c r="A80" s="101"/>
      <c r="B80" s="102"/>
      <c r="C80" s="102"/>
      <c r="D80" s="102"/>
      <c r="E80" s="103"/>
      <c r="F80" s="101" t="s">
        <v>160</v>
      </c>
      <c r="G80" s="102"/>
      <c r="H80" s="102"/>
      <c r="I80" s="102"/>
      <c r="J80" s="102"/>
      <c r="K80" s="102"/>
      <c r="L80" s="102"/>
      <c r="M80" s="102"/>
      <c r="N80" s="102"/>
      <c r="O80" s="102"/>
      <c r="P80" s="102"/>
      <c r="Q80" s="102"/>
      <c r="R80" s="102"/>
      <c r="S80" s="102"/>
      <c r="T80" s="102"/>
      <c r="U80" s="102"/>
      <c r="V80" s="102"/>
      <c r="W80" s="103"/>
      <c r="X80" s="98"/>
      <c r="Y80" s="99"/>
      <c r="Z80" s="99"/>
      <c r="AA80" s="99"/>
      <c r="AB80" s="100"/>
      <c r="AC80" s="98"/>
      <c r="AD80" s="99"/>
      <c r="AE80" s="99"/>
      <c r="AF80" s="99"/>
      <c r="AG80" s="100"/>
      <c r="AH80" s="173"/>
      <c r="AI80" s="173"/>
      <c r="AJ80" s="173"/>
      <c r="AK80" s="173"/>
      <c r="AL80" s="173"/>
      <c r="AM80" s="173">
        <f>IF(ISNUMBER(X80),X80,0)+IF(ISNUMBER(AC80),AC80,0)</f>
        <v>0</v>
      </c>
      <c r="AN80" s="173"/>
      <c r="AO80" s="173"/>
      <c r="AP80" s="173"/>
      <c r="AQ80" s="173"/>
      <c r="AR80" s="173"/>
      <c r="AS80" s="173"/>
      <c r="AT80" s="173"/>
      <c r="AU80" s="173"/>
      <c r="AV80" s="173"/>
      <c r="AW80" s="173"/>
      <c r="AX80" s="173"/>
      <c r="AY80" s="173"/>
      <c r="AZ80" s="173"/>
      <c r="BA80" s="173"/>
      <c r="BB80" s="173"/>
      <c r="BC80" s="173"/>
      <c r="BD80" s="173"/>
      <c r="BE80" s="173"/>
      <c r="BF80" s="173"/>
      <c r="BG80" s="173">
        <f>IF(ISNUMBER(AR80),AR80,0)+IF(ISNUMBER(AW80),AW80,0)</f>
        <v>0</v>
      </c>
      <c r="BH80" s="173"/>
      <c r="BI80" s="173"/>
      <c r="BJ80" s="173"/>
      <c r="BK80" s="173"/>
      <c r="CA80" s="31" t="s">
        <v>39</v>
      </c>
    </row>
    <row r="83" spans="1:79" ht="14.25" customHeight="1">
      <c r="A83" s="266" t="s">
        <v>133</v>
      </c>
      <c r="B83" s="266"/>
      <c r="C83" s="266"/>
      <c r="D83" s="266"/>
      <c r="E83" s="266"/>
      <c r="F83" s="266"/>
      <c r="G83" s="266"/>
      <c r="H83" s="266"/>
      <c r="I83" s="266"/>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266"/>
      <c r="AP83" s="266"/>
      <c r="AQ83" s="266"/>
      <c r="AR83" s="266"/>
      <c r="AS83" s="266"/>
      <c r="AT83" s="266"/>
      <c r="AU83" s="266"/>
      <c r="AV83" s="266"/>
      <c r="AW83" s="266"/>
      <c r="AX83" s="266"/>
      <c r="AY83" s="266"/>
      <c r="AZ83" s="266"/>
      <c r="BA83" s="266"/>
      <c r="BB83" s="266"/>
      <c r="BC83" s="266"/>
      <c r="BD83" s="266"/>
      <c r="BE83" s="266"/>
      <c r="BF83" s="266"/>
      <c r="BG83" s="266"/>
      <c r="BH83" s="266"/>
      <c r="BI83" s="266"/>
      <c r="BJ83" s="266"/>
      <c r="BK83" s="266"/>
      <c r="BL83" s="266"/>
    </row>
    <row r="84" spans="1:79" ht="14.25" customHeight="1">
      <c r="A84" s="208" t="s">
        <v>309</v>
      </c>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c r="AP84" s="208"/>
      <c r="AQ84" s="208"/>
      <c r="AR84" s="208"/>
      <c r="AS84" s="208"/>
      <c r="AT84" s="208"/>
      <c r="AU84" s="208"/>
      <c r="AV84" s="208"/>
      <c r="AW84" s="208"/>
      <c r="AX84" s="208"/>
      <c r="AY84" s="208"/>
      <c r="AZ84" s="208"/>
      <c r="BA84" s="208"/>
      <c r="BB84" s="208"/>
      <c r="BC84" s="208"/>
      <c r="BD84" s="208"/>
      <c r="BE84" s="208"/>
      <c r="BF84" s="208"/>
      <c r="BG84" s="208"/>
      <c r="BH84" s="208"/>
      <c r="BI84" s="208"/>
      <c r="BJ84" s="208"/>
      <c r="BK84" s="208"/>
      <c r="BL84" s="208"/>
    </row>
    <row r="85" spans="1:79" ht="15" customHeight="1">
      <c r="A85" s="221" t="s">
        <v>226</v>
      </c>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221"/>
      <c r="BP85" s="221"/>
      <c r="BQ85" s="221"/>
      <c r="BR85" s="221"/>
      <c r="BS85" s="221"/>
      <c r="BT85" s="221"/>
      <c r="BU85" s="221"/>
      <c r="BV85" s="221"/>
      <c r="BW85" s="221"/>
      <c r="BX85" s="221"/>
      <c r="BY85" s="221"/>
    </row>
    <row r="86" spans="1:79" ht="23.1" customHeight="1">
      <c r="A86" s="267" t="s">
        <v>7</v>
      </c>
      <c r="B86" s="268"/>
      <c r="C86" s="268"/>
      <c r="D86" s="267" t="s">
        <v>134</v>
      </c>
      <c r="E86" s="268"/>
      <c r="F86" s="268"/>
      <c r="G86" s="268"/>
      <c r="H86" s="268"/>
      <c r="I86" s="268"/>
      <c r="J86" s="268"/>
      <c r="K86" s="268"/>
      <c r="L86" s="268"/>
      <c r="M86" s="268"/>
      <c r="N86" s="268"/>
      <c r="O86" s="268"/>
      <c r="P86" s="268"/>
      <c r="Q86" s="268"/>
      <c r="R86" s="268"/>
      <c r="S86" s="268"/>
      <c r="T86" s="271"/>
      <c r="U86" s="165" t="s">
        <v>265</v>
      </c>
      <c r="V86" s="166"/>
      <c r="W86" s="166"/>
      <c r="X86" s="166"/>
      <c r="Y86" s="166"/>
      <c r="Z86" s="166"/>
      <c r="AA86" s="166"/>
      <c r="AB86" s="166"/>
      <c r="AC86" s="166"/>
      <c r="AD86" s="166"/>
      <c r="AE86" s="166"/>
      <c r="AF86" s="166"/>
      <c r="AG86" s="166"/>
      <c r="AH86" s="166"/>
      <c r="AI86" s="166"/>
      <c r="AJ86" s="166"/>
      <c r="AK86" s="166"/>
      <c r="AL86" s="166"/>
      <c r="AM86" s="167"/>
      <c r="AN86" s="165" t="s">
        <v>266</v>
      </c>
      <c r="AO86" s="166"/>
      <c r="AP86" s="166"/>
      <c r="AQ86" s="166"/>
      <c r="AR86" s="166"/>
      <c r="AS86" s="166"/>
      <c r="AT86" s="166"/>
      <c r="AU86" s="166"/>
      <c r="AV86" s="166"/>
      <c r="AW86" s="166"/>
      <c r="AX86" s="166"/>
      <c r="AY86" s="166"/>
      <c r="AZ86" s="166"/>
      <c r="BA86" s="166"/>
      <c r="BB86" s="166"/>
      <c r="BC86" s="166"/>
      <c r="BD86" s="166"/>
      <c r="BE86" s="166"/>
      <c r="BF86" s="167"/>
      <c r="BG86" s="154" t="s">
        <v>267</v>
      </c>
      <c r="BH86" s="154"/>
      <c r="BI86" s="154"/>
      <c r="BJ86" s="154"/>
      <c r="BK86" s="154"/>
      <c r="BL86" s="154"/>
      <c r="BM86" s="154"/>
      <c r="BN86" s="154"/>
      <c r="BO86" s="154"/>
      <c r="BP86" s="154"/>
      <c r="BQ86" s="154"/>
      <c r="BR86" s="154"/>
      <c r="BS86" s="154"/>
      <c r="BT86" s="154"/>
      <c r="BU86" s="154"/>
      <c r="BV86" s="154"/>
      <c r="BW86" s="154"/>
      <c r="BX86" s="154"/>
      <c r="BY86" s="154"/>
    </row>
    <row r="87" spans="1:79" ht="52.5" customHeight="1">
      <c r="A87" s="269"/>
      <c r="B87" s="270"/>
      <c r="C87" s="270"/>
      <c r="D87" s="269"/>
      <c r="E87" s="270"/>
      <c r="F87" s="270"/>
      <c r="G87" s="270"/>
      <c r="H87" s="270"/>
      <c r="I87" s="270"/>
      <c r="J87" s="270"/>
      <c r="K87" s="270"/>
      <c r="L87" s="270"/>
      <c r="M87" s="270"/>
      <c r="N87" s="270"/>
      <c r="O87" s="270"/>
      <c r="P87" s="270"/>
      <c r="Q87" s="270"/>
      <c r="R87" s="270"/>
      <c r="S87" s="270"/>
      <c r="T87" s="272"/>
      <c r="U87" s="165" t="s">
        <v>5</v>
      </c>
      <c r="V87" s="166"/>
      <c r="W87" s="166"/>
      <c r="X87" s="166"/>
      <c r="Y87" s="167"/>
      <c r="Z87" s="165" t="s">
        <v>4</v>
      </c>
      <c r="AA87" s="166"/>
      <c r="AB87" s="166"/>
      <c r="AC87" s="166"/>
      <c r="AD87" s="167"/>
      <c r="AE87" s="262" t="s">
        <v>129</v>
      </c>
      <c r="AF87" s="263"/>
      <c r="AG87" s="263"/>
      <c r="AH87" s="264"/>
      <c r="AI87" s="165" t="s">
        <v>6</v>
      </c>
      <c r="AJ87" s="166"/>
      <c r="AK87" s="166"/>
      <c r="AL87" s="166"/>
      <c r="AM87" s="167"/>
      <c r="AN87" s="165" t="s">
        <v>5</v>
      </c>
      <c r="AO87" s="166"/>
      <c r="AP87" s="166"/>
      <c r="AQ87" s="166"/>
      <c r="AR87" s="167"/>
      <c r="AS87" s="165" t="s">
        <v>4</v>
      </c>
      <c r="AT87" s="166"/>
      <c r="AU87" s="166"/>
      <c r="AV87" s="166"/>
      <c r="AW87" s="167"/>
      <c r="AX87" s="262" t="s">
        <v>129</v>
      </c>
      <c r="AY87" s="263"/>
      <c r="AZ87" s="263"/>
      <c r="BA87" s="264"/>
      <c r="BB87" s="165" t="s">
        <v>107</v>
      </c>
      <c r="BC87" s="166"/>
      <c r="BD87" s="166"/>
      <c r="BE87" s="166"/>
      <c r="BF87" s="167"/>
      <c r="BG87" s="165" t="s">
        <v>5</v>
      </c>
      <c r="BH87" s="166"/>
      <c r="BI87" s="166"/>
      <c r="BJ87" s="166"/>
      <c r="BK87" s="167"/>
      <c r="BL87" s="154" t="s">
        <v>4</v>
      </c>
      <c r="BM87" s="154"/>
      <c r="BN87" s="154"/>
      <c r="BO87" s="154"/>
      <c r="BP87" s="154"/>
      <c r="BQ87" s="265" t="s">
        <v>129</v>
      </c>
      <c r="BR87" s="265"/>
      <c r="BS87" s="265"/>
      <c r="BT87" s="265"/>
      <c r="BU87" s="165" t="s">
        <v>108</v>
      </c>
      <c r="BV87" s="166"/>
      <c r="BW87" s="166"/>
      <c r="BX87" s="166"/>
      <c r="BY87" s="167"/>
    </row>
    <row r="88" spans="1:79" ht="15" customHeight="1">
      <c r="A88" s="165">
        <v>1</v>
      </c>
      <c r="B88" s="166"/>
      <c r="C88" s="166"/>
      <c r="D88" s="165">
        <v>2</v>
      </c>
      <c r="E88" s="166"/>
      <c r="F88" s="166"/>
      <c r="G88" s="166"/>
      <c r="H88" s="166"/>
      <c r="I88" s="166"/>
      <c r="J88" s="166"/>
      <c r="K88" s="166"/>
      <c r="L88" s="166"/>
      <c r="M88" s="166"/>
      <c r="N88" s="166"/>
      <c r="O88" s="166"/>
      <c r="P88" s="166"/>
      <c r="Q88" s="166"/>
      <c r="R88" s="166"/>
      <c r="S88" s="166"/>
      <c r="T88" s="167"/>
      <c r="U88" s="165">
        <v>3</v>
      </c>
      <c r="V88" s="166"/>
      <c r="W88" s="166"/>
      <c r="X88" s="166"/>
      <c r="Y88" s="167"/>
      <c r="Z88" s="165">
        <v>4</v>
      </c>
      <c r="AA88" s="166"/>
      <c r="AB88" s="166"/>
      <c r="AC88" s="166"/>
      <c r="AD88" s="167"/>
      <c r="AE88" s="165">
        <v>5</v>
      </c>
      <c r="AF88" s="166"/>
      <c r="AG88" s="166"/>
      <c r="AH88" s="167"/>
      <c r="AI88" s="165">
        <v>6</v>
      </c>
      <c r="AJ88" s="166"/>
      <c r="AK88" s="166"/>
      <c r="AL88" s="166"/>
      <c r="AM88" s="167"/>
      <c r="AN88" s="165">
        <v>7</v>
      </c>
      <c r="AO88" s="166"/>
      <c r="AP88" s="166"/>
      <c r="AQ88" s="166"/>
      <c r="AR88" s="167"/>
      <c r="AS88" s="165">
        <v>8</v>
      </c>
      <c r="AT88" s="166"/>
      <c r="AU88" s="166"/>
      <c r="AV88" s="166"/>
      <c r="AW88" s="167"/>
      <c r="AX88" s="154">
        <v>9</v>
      </c>
      <c r="AY88" s="154"/>
      <c r="AZ88" s="154"/>
      <c r="BA88" s="154"/>
      <c r="BB88" s="165">
        <v>10</v>
      </c>
      <c r="BC88" s="166"/>
      <c r="BD88" s="166"/>
      <c r="BE88" s="166"/>
      <c r="BF88" s="167"/>
      <c r="BG88" s="165">
        <v>11</v>
      </c>
      <c r="BH88" s="166"/>
      <c r="BI88" s="166"/>
      <c r="BJ88" s="166"/>
      <c r="BK88" s="167"/>
      <c r="BL88" s="154">
        <v>12</v>
      </c>
      <c r="BM88" s="154"/>
      <c r="BN88" s="154"/>
      <c r="BO88" s="154"/>
      <c r="BP88" s="154"/>
      <c r="BQ88" s="165">
        <v>13</v>
      </c>
      <c r="BR88" s="166"/>
      <c r="BS88" s="166"/>
      <c r="BT88" s="167"/>
      <c r="BU88" s="165">
        <v>14</v>
      </c>
      <c r="BV88" s="166"/>
      <c r="BW88" s="166"/>
      <c r="BX88" s="166"/>
      <c r="BY88" s="167"/>
    </row>
    <row r="89" spans="1:79" s="1" customFormat="1" ht="14.25" hidden="1" customHeight="1">
      <c r="A89" s="193" t="s">
        <v>80</v>
      </c>
      <c r="B89" s="194"/>
      <c r="C89" s="194"/>
      <c r="D89" s="193" t="s">
        <v>68</v>
      </c>
      <c r="E89" s="194"/>
      <c r="F89" s="194"/>
      <c r="G89" s="194"/>
      <c r="H89" s="194"/>
      <c r="I89" s="194"/>
      <c r="J89" s="194"/>
      <c r="K89" s="194"/>
      <c r="L89" s="194"/>
      <c r="M89" s="194"/>
      <c r="N89" s="194"/>
      <c r="O89" s="194"/>
      <c r="P89" s="194"/>
      <c r="Q89" s="194"/>
      <c r="R89" s="194"/>
      <c r="S89" s="194"/>
      <c r="T89" s="195"/>
      <c r="U89" s="191" t="s">
        <v>76</v>
      </c>
      <c r="V89" s="191"/>
      <c r="W89" s="191"/>
      <c r="X89" s="191"/>
      <c r="Y89" s="191"/>
      <c r="Z89" s="191" t="s">
        <v>77</v>
      </c>
      <c r="AA89" s="191"/>
      <c r="AB89" s="191"/>
      <c r="AC89" s="191"/>
      <c r="AD89" s="191"/>
      <c r="AE89" s="191" t="s">
        <v>102</v>
      </c>
      <c r="AF89" s="191"/>
      <c r="AG89" s="191"/>
      <c r="AH89" s="191"/>
      <c r="AI89" s="192" t="s">
        <v>194</v>
      </c>
      <c r="AJ89" s="192"/>
      <c r="AK89" s="192"/>
      <c r="AL89" s="192"/>
      <c r="AM89" s="192"/>
      <c r="AN89" s="191" t="s">
        <v>78</v>
      </c>
      <c r="AO89" s="191"/>
      <c r="AP89" s="191"/>
      <c r="AQ89" s="191"/>
      <c r="AR89" s="191"/>
      <c r="AS89" s="191" t="s">
        <v>79</v>
      </c>
      <c r="AT89" s="191"/>
      <c r="AU89" s="191"/>
      <c r="AV89" s="191"/>
      <c r="AW89" s="191"/>
      <c r="AX89" s="191" t="s">
        <v>103</v>
      </c>
      <c r="AY89" s="191"/>
      <c r="AZ89" s="191"/>
      <c r="BA89" s="191"/>
      <c r="BB89" s="192" t="s">
        <v>194</v>
      </c>
      <c r="BC89" s="192"/>
      <c r="BD89" s="192"/>
      <c r="BE89" s="192"/>
      <c r="BF89" s="192"/>
      <c r="BG89" s="191" t="s">
        <v>69</v>
      </c>
      <c r="BH89" s="191"/>
      <c r="BI89" s="191"/>
      <c r="BJ89" s="191"/>
      <c r="BK89" s="191"/>
      <c r="BL89" s="191" t="s">
        <v>70</v>
      </c>
      <c r="BM89" s="191"/>
      <c r="BN89" s="191"/>
      <c r="BO89" s="191"/>
      <c r="BP89" s="191"/>
      <c r="BQ89" s="191" t="s">
        <v>104</v>
      </c>
      <c r="BR89" s="191"/>
      <c r="BS89" s="191"/>
      <c r="BT89" s="191"/>
      <c r="BU89" s="192" t="s">
        <v>194</v>
      </c>
      <c r="BV89" s="192"/>
      <c r="BW89" s="192"/>
      <c r="BX89" s="192"/>
      <c r="BY89" s="192"/>
      <c r="CA89" t="s">
        <v>40</v>
      </c>
    </row>
    <row r="90" spans="1:79" s="30" customFormat="1" ht="38.25" customHeight="1">
      <c r="A90" s="105">
        <v>1</v>
      </c>
      <c r="B90" s="106"/>
      <c r="C90" s="106"/>
      <c r="D90" s="108" t="s">
        <v>276</v>
      </c>
      <c r="E90" s="109"/>
      <c r="F90" s="109"/>
      <c r="G90" s="109"/>
      <c r="H90" s="109"/>
      <c r="I90" s="109"/>
      <c r="J90" s="109"/>
      <c r="K90" s="109"/>
      <c r="L90" s="109"/>
      <c r="M90" s="109"/>
      <c r="N90" s="109"/>
      <c r="O90" s="109"/>
      <c r="P90" s="109"/>
      <c r="Q90" s="109"/>
      <c r="R90" s="109"/>
      <c r="S90" s="109"/>
      <c r="T90" s="110"/>
      <c r="U90" s="92">
        <v>0</v>
      </c>
      <c r="V90" s="93"/>
      <c r="W90" s="93"/>
      <c r="X90" s="93"/>
      <c r="Y90" s="94"/>
      <c r="Z90" s="92">
        <v>0</v>
      </c>
      <c r="AA90" s="93"/>
      <c r="AB90" s="93"/>
      <c r="AC90" s="93"/>
      <c r="AD90" s="94"/>
      <c r="AE90" s="92">
        <v>0</v>
      </c>
      <c r="AF90" s="93"/>
      <c r="AG90" s="93"/>
      <c r="AH90" s="94"/>
      <c r="AI90" s="92">
        <f t="shared" ref="AI90:AI101" si="0">IF(ISNUMBER(U90),U90,0)+IF(ISNUMBER(Z90),Z90,0)</f>
        <v>0</v>
      </c>
      <c r="AJ90" s="93"/>
      <c r="AK90" s="93"/>
      <c r="AL90" s="93"/>
      <c r="AM90" s="94"/>
      <c r="AN90" s="92">
        <v>49000</v>
      </c>
      <c r="AO90" s="93"/>
      <c r="AP90" s="93"/>
      <c r="AQ90" s="93"/>
      <c r="AR90" s="94"/>
      <c r="AS90" s="92">
        <v>0</v>
      </c>
      <c r="AT90" s="93"/>
      <c r="AU90" s="93"/>
      <c r="AV90" s="93"/>
      <c r="AW90" s="94"/>
      <c r="AX90" s="92">
        <v>0</v>
      </c>
      <c r="AY90" s="93"/>
      <c r="AZ90" s="93"/>
      <c r="BA90" s="94"/>
      <c r="BB90" s="92">
        <f t="shared" ref="BB90:BB101" si="1">IF(ISNUMBER(AN90),AN90,0)+IF(ISNUMBER(AS90),AS90,0)</f>
        <v>49000</v>
      </c>
      <c r="BC90" s="93"/>
      <c r="BD90" s="93"/>
      <c r="BE90" s="93"/>
      <c r="BF90" s="94"/>
      <c r="BG90" s="92">
        <v>30000</v>
      </c>
      <c r="BH90" s="93"/>
      <c r="BI90" s="93"/>
      <c r="BJ90" s="93"/>
      <c r="BK90" s="94"/>
      <c r="BL90" s="92">
        <v>0</v>
      </c>
      <c r="BM90" s="93"/>
      <c r="BN90" s="93"/>
      <c r="BO90" s="93"/>
      <c r="BP90" s="94"/>
      <c r="BQ90" s="92">
        <v>0</v>
      </c>
      <c r="BR90" s="93"/>
      <c r="BS90" s="93"/>
      <c r="BT90" s="94"/>
      <c r="BU90" s="92">
        <f t="shared" ref="BU90:BU101" si="2">IF(ISNUMBER(BG90),BG90,0)+IF(ISNUMBER(BL90),BL90,0)</f>
        <v>30000</v>
      </c>
      <c r="BV90" s="93"/>
      <c r="BW90" s="93"/>
      <c r="BX90" s="93"/>
      <c r="BY90" s="94"/>
      <c r="CA90" s="30" t="s">
        <v>41</v>
      </c>
    </row>
    <row r="91" spans="1:79" s="30" customFormat="1" ht="63.75" customHeight="1">
      <c r="A91" s="105">
        <v>2</v>
      </c>
      <c r="B91" s="106"/>
      <c r="C91" s="106"/>
      <c r="D91" s="108" t="s">
        <v>235</v>
      </c>
      <c r="E91" s="109"/>
      <c r="F91" s="109"/>
      <c r="G91" s="109"/>
      <c r="H91" s="109"/>
      <c r="I91" s="109"/>
      <c r="J91" s="109"/>
      <c r="K91" s="109"/>
      <c r="L91" s="109"/>
      <c r="M91" s="109"/>
      <c r="N91" s="109"/>
      <c r="O91" s="109"/>
      <c r="P91" s="109"/>
      <c r="Q91" s="109"/>
      <c r="R91" s="109"/>
      <c r="S91" s="109"/>
      <c r="T91" s="110"/>
      <c r="U91" s="92">
        <v>0</v>
      </c>
      <c r="V91" s="93"/>
      <c r="W91" s="93"/>
      <c r="X91" s="93"/>
      <c r="Y91" s="94"/>
      <c r="Z91" s="92">
        <v>0</v>
      </c>
      <c r="AA91" s="93"/>
      <c r="AB91" s="93"/>
      <c r="AC91" s="93"/>
      <c r="AD91" s="94"/>
      <c r="AE91" s="92">
        <v>0</v>
      </c>
      <c r="AF91" s="93"/>
      <c r="AG91" s="93"/>
      <c r="AH91" s="94"/>
      <c r="AI91" s="92">
        <f t="shared" si="0"/>
        <v>0</v>
      </c>
      <c r="AJ91" s="93"/>
      <c r="AK91" s="93"/>
      <c r="AL91" s="93"/>
      <c r="AM91" s="94"/>
      <c r="AN91" s="92">
        <v>20000</v>
      </c>
      <c r="AO91" s="93"/>
      <c r="AP91" s="93"/>
      <c r="AQ91" s="93"/>
      <c r="AR91" s="94"/>
      <c r="AS91" s="92">
        <v>0</v>
      </c>
      <c r="AT91" s="93"/>
      <c r="AU91" s="93"/>
      <c r="AV91" s="93"/>
      <c r="AW91" s="94"/>
      <c r="AX91" s="92">
        <v>0</v>
      </c>
      <c r="AY91" s="93"/>
      <c r="AZ91" s="93"/>
      <c r="BA91" s="94"/>
      <c r="BB91" s="92">
        <f t="shared" si="1"/>
        <v>20000</v>
      </c>
      <c r="BC91" s="93"/>
      <c r="BD91" s="93"/>
      <c r="BE91" s="93"/>
      <c r="BF91" s="94"/>
      <c r="BG91" s="92">
        <v>0</v>
      </c>
      <c r="BH91" s="93"/>
      <c r="BI91" s="93"/>
      <c r="BJ91" s="93"/>
      <c r="BK91" s="94"/>
      <c r="BL91" s="92">
        <v>0</v>
      </c>
      <c r="BM91" s="93"/>
      <c r="BN91" s="93"/>
      <c r="BO91" s="93"/>
      <c r="BP91" s="94"/>
      <c r="BQ91" s="92">
        <v>0</v>
      </c>
      <c r="BR91" s="93"/>
      <c r="BS91" s="93"/>
      <c r="BT91" s="94"/>
      <c r="BU91" s="92">
        <f t="shared" si="2"/>
        <v>0</v>
      </c>
      <c r="BV91" s="93"/>
      <c r="BW91" s="93"/>
      <c r="BX91" s="93"/>
      <c r="BY91" s="94"/>
    </row>
    <row r="92" spans="1:79" s="30" customFormat="1" ht="76.5" customHeight="1">
      <c r="A92" s="105">
        <v>3</v>
      </c>
      <c r="B92" s="106"/>
      <c r="C92" s="106"/>
      <c r="D92" s="108" t="s">
        <v>236</v>
      </c>
      <c r="E92" s="109"/>
      <c r="F92" s="109"/>
      <c r="G92" s="109"/>
      <c r="H92" s="109"/>
      <c r="I92" s="109"/>
      <c r="J92" s="109"/>
      <c r="K92" s="109"/>
      <c r="L92" s="109"/>
      <c r="M92" s="109"/>
      <c r="N92" s="109"/>
      <c r="O92" s="109"/>
      <c r="P92" s="109"/>
      <c r="Q92" s="109"/>
      <c r="R92" s="109"/>
      <c r="S92" s="109"/>
      <c r="T92" s="110"/>
      <c r="U92" s="188">
        <v>126328.8</v>
      </c>
      <c r="V92" s="189"/>
      <c r="W92" s="189"/>
      <c r="X92" s="189"/>
      <c r="Y92" s="190"/>
      <c r="Z92" s="92">
        <v>0</v>
      </c>
      <c r="AA92" s="93"/>
      <c r="AB92" s="93"/>
      <c r="AC92" s="93"/>
      <c r="AD92" s="94"/>
      <c r="AE92" s="92">
        <v>0</v>
      </c>
      <c r="AF92" s="93"/>
      <c r="AG92" s="93"/>
      <c r="AH92" s="94"/>
      <c r="AI92" s="188">
        <f t="shared" si="0"/>
        <v>126328.8</v>
      </c>
      <c r="AJ92" s="189"/>
      <c r="AK92" s="189"/>
      <c r="AL92" s="189"/>
      <c r="AM92" s="190"/>
      <c r="AN92" s="92">
        <v>0</v>
      </c>
      <c r="AO92" s="93"/>
      <c r="AP92" s="93"/>
      <c r="AQ92" s="93"/>
      <c r="AR92" s="94"/>
      <c r="AS92" s="92">
        <v>0</v>
      </c>
      <c r="AT92" s="93"/>
      <c r="AU92" s="93"/>
      <c r="AV92" s="93"/>
      <c r="AW92" s="94"/>
      <c r="AX92" s="92">
        <v>0</v>
      </c>
      <c r="AY92" s="93"/>
      <c r="AZ92" s="93"/>
      <c r="BA92" s="94"/>
      <c r="BB92" s="92">
        <f t="shared" si="1"/>
        <v>0</v>
      </c>
      <c r="BC92" s="93"/>
      <c r="BD92" s="93"/>
      <c r="BE92" s="93"/>
      <c r="BF92" s="94"/>
      <c r="BG92" s="92">
        <v>0</v>
      </c>
      <c r="BH92" s="93"/>
      <c r="BI92" s="93"/>
      <c r="BJ92" s="93"/>
      <c r="BK92" s="94"/>
      <c r="BL92" s="92">
        <v>0</v>
      </c>
      <c r="BM92" s="93"/>
      <c r="BN92" s="93"/>
      <c r="BO92" s="93"/>
      <c r="BP92" s="94"/>
      <c r="BQ92" s="92">
        <v>0</v>
      </c>
      <c r="BR92" s="93"/>
      <c r="BS92" s="93"/>
      <c r="BT92" s="94"/>
      <c r="BU92" s="92">
        <f t="shared" si="2"/>
        <v>0</v>
      </c>
      <c r="BV92" s="93"/>
      <c r="BW92" s="93"/>
      <c r="BX92" s="93"/>
      <c r="BY92" s="94"/>
    </row>
    <row r="93" spans="1:79" s="30" customFormat="1" ht="25.5" customHeight="1">
      <c r="A93" s="105">
        <v>5</v>
      </c>
      <c r="B93" s="106"/>
      <c r="C93" s="106"/>
      <c r="D93" s="108" t="s">
        <v>237</v>
      </c>
      <c r="E93" s="109"/>
      <c r="F93" s="109"/>
      <c r="G93" s="109"/>
      <c r="H93" s="109"/>
      <c r="I93" s="109"/>
      <c r="J93" s="109"/>
      <c r="K93" s="109"/>
      <c r="L93" s="109"/>
      <c r="M93" s="109"/>
      <c r="N93" s="109"/>
      <c r="O93" s="109"/>
      <c r="P93" s="109"/>
      <c r="Q93" s="109"/>
      <c r="R93" s="109"/>
      <c r="S93" s="109"/>
      <c r="T93" s="110"/>
      <c r="U93" s="92">
        <v>0</v>
      </c>
      <c r="V93" s="93"/>
      <c r="W93" s="93"/>
      <c r="X93" s="93"/>
      <c r="Y93" s="94"/>
      <c r="Z93" s="92">
        <v>0</v>
      </c>
      <c r="AA93" s="93"/>
      <c r="AB93" s="93"/>
      <c r="AC93" s="93"/>
      <c r="AD93" s="94"/>
      <c r="AE93" s="92">
        <v>0</v>
      </c>
      <c r="AF93" s="93"/>
      <c r="AG93" s="93"/>
      <c r="AH93" s="94"/>
      <c r="AI93" s="92">
        <f t="shared" si="0"/>
        <v>0</v>
      </c>
      <c r="AJ93" s="93"/>
      <c r="AK93" s="93"/>
      <c r="AL93" s="93"/>
      <c r="AM93" s="94"/>
      <c r="AN93" s="92">
        <v>1000</v>
      </c>
      <c r="AO93" s="93"/>
      <c r="AP93" s="93"/>
      <c r="AQ93" s="93"/>
      <c r="AR93" s="94"/>
      <c r="AS93" s="92">
        <v>0</v>
      </c>
      <c r="AT93" s="93"/>
      <c r="AU93" s="93"/>
      <c r="AV93" s="93"/>
      <c r="AW93" s="94"/>
      <c r="AX93" s="92">
        <v>0</v>
      </c>
      <c r="AY93" s="93"/>
      <c r="AZ93" s="93"/>
      <c r="BA93" s="94"/>
      <c r="BB93" s="92">
        <f t="shared" si="1"/>
        <v>1000</v>
      </c>
      <c r="BC93" s="93"/>
      <c r="BD93" s="93"/>
      <c r="BE93" s="93"/>
      <c r="BF93" s="94"/>
      <c r="BG93" s="92">
        <v>0</v>
      </c>
      <c r="BH93" s="93"/>
      <c r="BI93" s="93"/>
      <c r="BJ93" s="93"/>
      <c r="BK93" s="94"/>
      <c r="BL93" s="92">
        <v>0</v>
      </c>
      <c r="BM93" s="93"/>
      <c r="BN93" s="93"/>
      <c r="BO93" s="93"/>
      <c r="BP93" s="94"/>
      <c r="BQ93" s="92">
        <v>0</v>
      </c>
      <c r="BR93" s="93"/>
      <c r="BS93" s="93"/>
      <c r="BT93" s="94"/>
      <c r="BU93" s="92">
        <f t="shared" si="2"/>
        <v>0</v>
      </c>
      <c r="BV93" s="93"/>
      <c r="BW93" s="93"/>
      <c r="BX93" s="93"/>
      <c r="BY93" s="94"/>
    </row>
    <row r="94" spans="1:79" s="30" customFormat="1" ht="117.75" customHeight="1">
      <c r="A94" s="105">
        <v>7</v>
      </c>
      <c r="B94" s="106"/>
      <c r="C94" s="106"/>
      <c r="D94" s="108" t="s">
        <v>277</v>
      </c>
      <c r="E94" s="109"/>
      <c r="F94" s="109"/>
      <c r="G94" s="109"/>
      <c r="H94" s="109"/>
      <c r="I94" s="109"/>
      <c r="J94" s="109"/>
      <c r="K94" s="109"/>
      <c r="L94" s="109"/>
      <c r="M94" s="109"/>
      <c r="N94" s="109"/>
      <c r="O94" s="109"/>
      <c r="P94" s="109"/>
      <c r="Q94" s="109"/>
      <c r="R94" s="109"/>
      <c r="S94" s="109"/>
      <c r="T94" s="110"/>
      <c r="U94" s="92">
        <v>31500</v>
      </c>
      <c r="V94" s="93"/>
      <c r="W94" s="93"/>
      <c r="X94" s="93"/>
      <c r="Y94" s="94"/>
      <c r="Z94" s="92">
        <v>0</v>
      </c>
      <c r="AA94" s="93"/>
      <c r="AB94" s="93"/>
      <c r="AC94" s="93"/>
      <c r="AD94" s="94"/>
      <c r="AE94" s="92">
        <v>0</v>
      </c>
      <c r="AF94" s="93"/>
      <c r="AG94" s="93"/>
      <c r="AH94" s="94"/>
      <c r="AI94" s="92">
        <f t="shared" si="0"/>
        <v>31500</v>
      </c>
      <c r="AJ94" s="93"/>
      <c r="AK94" s="93"/>
      <c r="AL94" s="93"/>
      <c r="AM94" s="94"/>
      <c r="AN94" s="92">
        <v>40000</v>
      </c>
      <c r="AO94" s="93"/>
      <c r="AP94" s="93"/>
      <c r="AQ94" s="93"/>
      <c r="AR94" s="94"/>
      <c r="AS94" s="92">
        <v>0</v>
      </c>
      <c r="AT94" s="93"/>
      <c r="AU94" s="93"/>
      <c r="AV94" s="93"/>
      <c r="AW94" s="94"/>
      <c r="AX94" s="92">
        <v>0</v>
      </c>
      <c r="AY94" s="93"/>
      <c r="AZ94" s="93"/>
      <c r="BA94" s="94"/>
      <c r="BB94" s="92">
        <f t="shared" si="1"/>
        <v>40000</v>
      </c>
      <c r="BC94" s="93"/>
      <c r="BD94" s="93"/>
      <c r="BE94" s="93"/>
      <c r="BF94" s="94"/>
      <c r="BG94" s="92">
        <v>50000</v>
      </c>
      <c r="BH94" s="93"/>
      <c r="BI94" s="93"/>
      <c r="BJ94" s="93"/>
      <c r="BK94" s="94"/>
      <c r="BL94" s="92">
        <v>0</v>
      </c>
      <c r="BM94" s="93"/>
      <c r="BN94" s="93"/>
      <c r="BO94" s="93"/>
      <c r="BP94" s="94"/>
      <c r="BQ94" s="92">
        <v>0</v>
      </c>
      <c r="BR94" s="93"/>
      <c r="BS94" s="93"/>
      <c r="BT94" s="94"/>
      <c r="BU94" s="92">
        <f t="shared" si="2"/>
        <v>50000</v>
      </c>
      <c r="BV94" s="93"/>
      <c r="BW94" s="93"/>
      <c r="BX94" s="93"/>
      <c r="BY94" s="94"/>
    </row>
    <row r="95" spans="1:79" s="30" customFormat="1" ht="39.75" customHeight="1">
      <c r="A95" s="105">
        <v>8</v>
      </c>
      <c r="B95" s="106"/>
      <c r="C95" s="106"/>
      <c r="D95" s="108" t="s">
        <v>278</v>
      </c>
      <c r="E95" s="109"/>
      <c r="F95" s="109"/>
      <c r="G95" s="109"/>
      <c r="H95" s="109"/>
      <c r="I95" s="109"/>
      <c r="J95" s="109"/>
      <c r="K95" s="109"/>
      <c r="L95" s="109"/>
      <c r="M95" s="109"/>
      <c r="N95" s="109"/>
      <c r="O95" s="109"/>
      <c r="P95" s="109"/>
      <c r="Q95" s="109"/>
      <c r="R95" s="109"/>
      <c r="S95" s="109"/>
      <c r="T95" s="110"/>
      <c r="U95" s="92">
        <v>0</v>
      </c>
      <c r="V95" s="93"/>
      <c r="W95" s="93"/>
      <c r="X95" s="93"/>
      <c r="Y95" s="94"/>
      <c r="Z95" s="92">
        <v>0</v>
      </c>
      <c r="AA95" s="93"/>
      <c r="AB95" s="93"/>
      <c r="AC95" s="93"/>
      <c r="AD95" s="94"/>
      <c r="AE95" s="92">
        <v>0</v>
      </c>
      <c r="AF95" s="93"/>
      <c r="AG95" s="93"/>
      <c r="AH95" s="94"/>
      <c r="AI95" s="92">
        <f t="shared" si="0"/>
        <v>0</v>
      </c>
      <c r="AJ95" s="93"/>
      <c r="AK95" s="93"/>
      <c r="AL95" s="93"/>
      <c r="AM95" s="94"/>
      <c r="AN95" s="92">
        <v>450000</v>
      </c>
      <c r="AO95" s="93"/>
      <c r="AP95" s="93"/>
      <c r="AQ95" s="93"/>
      <c r="AR95" s="94"/>
      <c r="AS95" s="92">
        <v>0</v>
      </c>
      <c r="AT95" s="93"/>
      <c r="AU95" s="93"/>
      <c r="AV95" s="93"/>
      <c r="AW95" s="94"/>
      <c r="AX95" s="92">
        <v>0</v>
      </c>
      <c r="AY95" s="93"/>
      <c r="AZ95" s="93"/>
      <c r="BA95" s="94"/>
      <c r="BB95" s="92">
        <f t="shared" si="1"/>
        <v>450000</v>
      </c>
      <c r="BC95" s="93"/>
      <c r="BD95" s="93"/>
      <c r="BE95" s="93"/>
      <c r="BF95" s="94"/>
      <c r="BG95" s="92">
        <v>140000</v>
      </c>
      <c r="BH95" s="93"/>
      <c r="BI95" s="93"/>
      <c r="BJ95" s="93"/>
      <c r="BK95" s="94"/>
      <c r="BL95" s="92">
        <v>0</v>
      </c>
      <c r="BM95" s="93"/>
      <c r="BN95" s="93"/>
      <c r="BO95" s="93"/>
      <c r="BP95" s="94"/>
      <c r="BQ95" s="92">
        <v>0</v>
      </c>
      <c r="BR95" s="93"/>
      <c r="BS95" s="93"/>
      <c r="BT95" s="94"/>
      <c r="BU95" s="92">
        <f t="shared" si="2"/>
        <v>140000</v>
      </c>
      <c r="BV95" s="93"/>
      <c r="BW95" s="93"/>
      <c r="BX95" s="93"/>
      <c r="BY95" s="94"/>
    </row>
    <row r="96" spans="1:79" s="30" customFormat="1" ht="51" customHeight="1">
      <c r="A96" s="105">
        <v>9</v>
      </c>
      <c r="B96" s="106"/>
      <c r="C96" s="106"/>
      <c r="D96" s="108" t="s">
        <v>279</v>
      </c>
      <c r="E96" s="109"/>
      <c r="F96" s="109"/>
      <c r="G96" s="109"/>
      <c r="H96" s="109"/>
      <c r="I96" s="109"/>
      <c r="J96" s="109"/>
      <c r="K96" s="109"/>
      <c r="L96" s="109"/>
      <c r="M96" s="109"/>
      <c r="N96" s="109"/>
      <c r="O96" s="109"/>
      <c r="P96" s="109"/>
      <c r="Q96" s="109"/>
      <c r="R96" s="109"/>
      <c r="S96" s="109"/>
      <c r="T96" s="110"/>
      <c r="U96" s="92">
        <v>0</v>
      </c>
      <c r="V96" s="93"/>
      <c r="W96" s="93"/>
      <c r="X96" s="93"/>
      <c r="Y96" s="94"/>
      <c r="Z96" s="92">
        <v>0</v>
      </c>
      <c r="AA96" s="93"/>
      <c r="AB96" s="93"/>
      <c r="AC96" s="93"/>
      <c r="AD96" s="94"/>
      <c r="AE96" s="92">
        <v>0</v>
      </c>
      <c r="AF96" s="93"/>
      <c r="AG96" s="93"/>
      <c r="AH96" s="94"/>
      <c r="AI96" s="92">
        <f t="shared" si="0"/>
        <v>0</v>
      </c>
      <c r="AJ96" s="93"/>
      <c r="AK96" s="93"/>
      <c r="AL96" s="93"/>
      <c r="AM96" s="94"/>
      <c r="AN96" s="92">
        <v>90000</v>
      </c>
      <c r="AO96" s="93"/>
      <c r="AP96" s="93"/>
      <c r="AQ96" s="93"/>
      <c r="AR96" s="94"/>
      <c r="AS96" s="92">
        <v>0</v>
      </c>
      <c r="AT96" s="93"/>
      <c r="AU96" s="93"/>
      <c r="AV96" s="93"/>
      <c r="AW96" s="94"/>
      <c r="AX96" s="92">
        <v>0</v>
      </c>
      <c r="AY96" s="93"/>
      <c r="AZ96" s="93"/>
      <c r="BA96" s="94"/>
      <c r="BB96" s="92">
        <f t="shared" si="1"/>
        <v>90000</v>
      </c>
      <c r="BC96" s="93"/>
      <c r="BD96" s="93"/>
      <c r="BE96" s="93"/>
      <c r="BF96" s="94"/>
      <c r="BG96" s="92">
        <v>90000</v>
      </c>
      <c r="BH96" s="93"/>
      <c r="BI96" s="93"/>
      <c r="BJ96" s="93"/>
      <c r="BK96" s="94"/>
      <c r="BL96" s="92">
        <v>0</v>
      </c>
      <c r="BM96" s="93"/>
      <c r="BN96" s="93"/>
      <c r="BO96" s="93"/>
      <c r="BP96" s="94"/>
      <c r="BQ96" s="92">
        <v>0</v>
      </c>
      <c r="BR96" s="93"/>
      <c r="BS96" s="93"/>
      <c r="BT96" s="94"/>
      <c r="BU96" s="92">
        <f t="shared" si="2"/>
        <v>90000</v>
      </c>
      <c r="BV96" s="93"/>
      <c r="BW96" s="93"/>
      <c r="BX96" s="93"/>
      <c r="BY96" s="94"/>
    </row>
    <row r="97" spans="1:79" s="30" customFormat="1" ht="25.5" customHeight="1">
      <c r="A97" s="105">
        <v>10</v>
      </c>
      <c r="B97" s="106"/>
      <c r="C97" s="106"/>
      <c r="D97" s="108" t="s">
        <v>240</v>
      </c>
      <c r="E97" s="109"/>
      <c r="F97" s="109"/>
      <c r="G97" s="109"/>
      <c r="H97" s="109"/>
      <c r="I97" s="109"/>
      <c r="J97" s="109"/>
      <c r="K97" s="109"/>
      <c r="L97" s="109"/>
      <c r="M97" s="109"/>
      <c r="N97" s="109"/>
      <c r="O97" s="109"/>
      <c r="P97" s="109"/>
      <c r="Q97" s="109"/>
      <c r="R97" s="109"/>
      <c r="S97" s="109"/>
      <c r="T97" s="110"/>
      <c r="U97" s="92">
        <v>0</v>
      </c>
      <c r="V97" s="93"/>
      <c r="W97" s="93"/>
      <c r="X97" s="93"/>
      <c r="Y97" s="94"/>
      <c r="Z97" s="92">
        <v>0</v>
      </c>
      <c r="AA97" s="93"/>
      <c r="AB97" s="93"/>
      <c r="AC97" s="93"/>
      <c r="AD97" s="94"/>
      <c r="AE97" s="92">
        <v>0</v>
      </c>
      <c r="AF97" s="93"/>
      <c r="AG97" s="93"/>
      <c r="AH97" s="94"/>
      <c r="AI97" s="92">
        <f t="shared" si="0"/>
        <v>0</v>
      </c>
      <c r="AJ97" s="93"/>
      <c r="AK97" s="93"/>
      <c r="AL97" s="93"/>
      <c r="AM97" s="94"/>
      <c r="AN97" s="92">
        <v>40000</v>
      </c>
      <c r="AO97" s="93"/>
      <c r="AP97" s="93"/>
      <c r="AQ97" s="93"/>
      <c r="AR97" s="94"/>
      <c r="AS97" s="92">
        <v>0</v>
      </c>
      <c r="AT97" s="93"/>
      <c r="AU97" s="93"/>
      <c r="AV97" s="93"/>
      <c r="AW97" s="94"/>
      <c r="AX97" s="92">
        <v>0</v>
      </c>
      <c r="AY97" s="93"/>
      <c r="AZ97" s="93"/>
      <c r="BA97" s="94"/>
      <c r="BB97" s="92">
        <f t="shared" si="1"/>
        <v>40000</v>
      </c>
      <c r="BC97" s="93"/>
      <c r="BD97" s="93"/>
      <c r="BE97" s="93"/>
      <c r="BF97" s="94"/>
      <c r="BG97" s="92">
        <v>0</v>
      </c>
      <c r="BH97" s="93"/>
      <c r="BI97" s="93"/>
      <c r="BJ97" s="93"/>
      <c r="BK97" s="94"/>
      <c r="BL97" s="92">
        <v>0</v>
      </c>
      <c r="BM97" s="93"/>
      <c r="BN97" s="93"/>
      <c r="BO97" s="93"/>
      <c r="BP97" s="94"/>
      <c r="BQ97" s="92">
        <v>0</v>
      </c>
      <c r="BR97" s="93"/>
      <c r="BS97" s="93"/>
      <c r="BT97" s="94"/>
      <c r="BU97" s="92">
        <f t="shared" si="2"/>
        <v>0</v>
      </c>
      <c r="BV97" s="93"/>
      <c r="BW97" s="93"/>
      <c r="BX97" s="93"/>
      <c r="BY97" s="94"/>
    </row>
    <row r="98" spans="1:79" s="30" customFormat="1" ht="51" customHeight="1">
      <c r="A98" s="105">
        <v>11</v>
      </c>
      <c r="B98" s="106"/>
      <c r="C98" s="106"/>
      <c r="D98" s="108" t="s">
        <v>241</v>
      </c>
      <c r="E98" s="109"/>
      <c r="F98" s="109"/>
      <c r="G98" s="109"/>
      <c r="H98" s="109"/>
      <c r="I98" s="109"/>
      <c r="J98" s="109"/>
      <c r="K98" s="109"/>
      <c r="L98" s="109"/>
      <c r="M98" s="109"/>
      <c r="N98" s="109"/>
      <c r="O98" s="109"/>
      <c r="P98" s="109"/>
      <c r="Q98" s="109"/>
      <c r="R98" s="109"/>
      <c r="S98" s="109"/>
      <c r="T98" s="110"/>
      <c r="U98" s="92">
        <v>60000</v>
      </c>
      <c r="V98" s="93"/>
      <c r="W98" s="93"/>
      <c r="X98" s="93"/>
      <c r="Y98" s="94"/>
      <c r="Z98" s="92">
        <v>0</v>
      </c>
      <c r="AA98" s="93"/>
      <c r="AB98" s="93"/>
      <c r="AC98" s="93"/>
      <c r="AD98" s="94"/>
      <c r="AE98" s="92">
        <v>0</v>
      </c>
      <c r="AF98" s="93"/>
      <c r="AG98" s="93"/>
      <c r="AH98" s="94"/>
      <c r="AI98" s="92">
        <f t="shared" si="0"/>
        <v>60000</v>
      </c>
      <c r="AJ98" s="93"/>
      <c r="AK98" s="93"/>
      <c r="AL98" s="93"/>
      <c r="AM98" s="94"/>
      <c r="AN98" s="92">
        <v>0</v>
      </c>
      <c r="AO98" s="93"/>
      <c r="AP98" s="93"/>
      <c r="AQ98" s="93"/>
      <c r="AR98" s="94"/>
      <c r="AS98" s="92">
        <v>0</v>
      </c>
      <c r="AT98" s="93"/>
      <c r="AU98" s="93"/>
      <c r="AV98" s="93"/>
      <c r="AW98" s="94"/>
      <c r="AX98" s="92">
        <v>0</v>
      </c>
      <c r="AY98" s="93"/>
      <c r="AZ98" s="93"/>
      <c r="BA98" s="94"/>
      <c r="BB98" s="92">
        <f t="shared" si="1"/>
        <v>0</v>
      </c>
      <c r="BC98" s="93"/>
      <c r="BD98" s="93"/>
      <c r="BE98" s="93"/>
      <c r="BF98" s="94"/>
      <c r="BG98" s="92">
        <v>0</v>
      </c>
      <c r="BH98" s="93"/>
      <c r="BI98" s="93"/>
      <c r="BJ98" s="93"/>
      <c r="BK98" s="94"/>
      <c r="BL98" s="92">
        <v>0</v>
      </c>
      <c r="BM98" s="93"/>
      <c r="BN98" s="93"/>
      <c r="BO98" s="93"/>
      <c r="BP98" s="94"/>
      <c r="BQ98" s="92">
        <v>0</v>
      </c>
      <c r="BR98" s="93"/>
      <c r="BS98" s="93"/>
      <c r="BT98" s="94"/>
      <c r="BU98" s="92">
        <f t="shared" si="2"/>
        <v>0</v>
      </c>
      <c r="BV98" s="93"/>
      <c r="BW98" s="93"/>
      <c r="BX98" s="93"/>
      <c r="BY98" s="94"/>
    </row>
    <row r="99" spans="1:79" s="30" customFormat="1" ht="51" customHeight="1">
      <c r="A99" s="105">
        <v>12</v>
      </c>
      <c r="B99" s="106"/>
      <c r="C99" s="107"/>
      <c r="D99" s="108" t="s">
        <v>315</v>
      </c>
      <c r="E99" s="109"/>
      <c r="F99" s="109"/>
      <c r="G99" s="109"/>
      <c r="H99" s="109"/>
      <c r="I99" s="109"/>
      <c r="J99" s="109"/>
      <c r="K99" s="109"/>
      <c r="L99" s="109"/>
      <c r="M99" s="109"/>
      <c r="N99" s="109"/>
      <c r="O99" s="109"/>
      <c r="P99" s="109"/>
      <c r="Q99" s="109"/>
      <c r="R99" s="109"/>
      <c r="S99" s="109"/>
      <c r="T99" s="110"/>
      <c r="U99" s="92">
        <v>0</v>
      </c>
      <c r="V99" s="93"/>
      <c r="W99" s="93"/>
      <c r="X99" s="93"/>
      <c r="Y99" s="94"/>
      <c r="Z99" s="92">
        <v>0</v>
      </c>
      <c r="AA99" s="93"/>
      <c r="AB99" s="93"/>
      <c r="AC99" s="93"/>
      <c r="AD99" s="94"/>
      <c r="AE99" s="92">
        <v>0</v>
      </c>
      <c r="AF99" s="93"/>
      <c r="AG99" s="93"/>
      <c r="AH99" s="94"/>
      <c r="AI99" s="92">
        <f t="shared" ref="AI99" si="3">IF(ISNUMBER(U99),U99,0)+IF(ISNUMBER(Z99),Z99,0)</f>
        <v>0</v>
      </c>
      <c r="AJ99" s="93"/>
      <c r="AK99" s="93"/>
      <c r="AL99" s="93"/>
      <c r="AM99" s="94"/>
      <c r="AN99" s="92">
        <v>0</v>
      </c>
      <c r="AO99" s="93"/>
      <c r="AP99" s="93"/>
      <c r="AQ99" s="93"/>
      <c r="AR99" s="94"/>
      <c r="AS99" s="92">
        <v>0</v>
      </c>
      <c r="AT99" s="93"/>
      <c r="AU99" s="93"/>
      <c r="AV99" s="93"/>
      <c r="AW99" s="94"/>
      <c r="AX99" s="92">
        <v>0</v>
      </c>
      <c r="AY99" s="93"/>
      <c r="AZ99" s="93"/>
      <c r="BA99" s="94"/>
      <c r="BB99" s="92">
        <f t="shared" si="1"/>
        <v>0</v>
      </c>
      <c r="BC99" s="93"/>
      <c r="BD99" s="93"/>
      <c r="BE99" s="93"/>
      <c r="BF99" s="94"/>
      <c r="BG99" s="92">
        <v>95000</v>
      </c>
      <c r="BH99" s="93"/>
      <c r="BI99" s="93"/>
      <c r="BJ99" s="93"/>
      <c r="BK99" s="94"/>
      <c r="BL99" s="92">
        <v>0</v>
      </c>
      <c r="BM99" s="93"/>
      <c r="BN99" s="93"/>
      <c r="BO99" s="93"/>
      <c r="BP99" s="94"/>
      <c r="BQ99" s="92">
        <v>0</v>
      </c>
      <c r="BR99" s="93"/>
      <c r="BS99" s="93"/>
      <c r="BT99" s="94"/>
      <c r="BU99" s="92">
        <f t="shared" si="2"/>
        <v>95000</v>
      </c>
      <c r="BV99" s="93"/>
      <c r="BW99" s="93"/>
      <c r="BX99" s="93"/>
      <c r="BY99" s="94"/>
    </row>
    <row r="100" spans="1:79" s="30" customFormat="1" ht="67.5" customHeight="1">
      <c r="A100" s="105">
        <v>13</v>
      </c>
      <c r="B100" s="106"/>
      <c r="C100" s="107"/>
      <c r="D100" s="108" t="s">
        <v>316</v>
      </c>
      <c r="E100" s="109"/>
      <c r="F100" s="109"/>
      <c r="G100" s="109"/>
      <c r="H100" s="109"/>
      <c r="I100" s="109"/>
      <c r="J100" s="109"/>
      <c r="K100" s="109"/>
      <c r="L100" s="109"/>
      <c r="M100" s="109"/>
      <c r="N100" s="109"/>
      <c r="O100" s="109"/>
      <c r="P100" s="109"/>
      <c r="Q100" s="109"/>
      <c r="R100" s="109"/>
      <c r="S100" s="109"/>
      <c r="T100" s="110"/>
      <c r="U100" s="92">
        <v>0</v>
      </c>
      <c r="V100" s="93"/>
      <c r="W100" s="93"/>
      <c r="X100" s="93"/>
      <c r="Y100" s="94"/>
      <c r="Z100" s="92">
        <v>0</v>
      </c>
      <c r="AA100" s="93"/>
      <c r="AB100" s="93"/>
      <c r="AC100" s="93"/>
      <c r="AD100" s="94"/>
      <c r="AE100" s="92">
        <v>0</v>
      </c>
      <c r="AF100" s="93"/>
      <c r="AG100" s="93"/>
      <c r="AH100" s="94"/>
      <c r="AI100" s="92">
        <f t="shared" ref="AI100" si="4">IF(ISNUMBER(U100),U100,0)+IF(ISNUMBER(Z100),Z100,0)</f>
        <v>0</v>
      </c>
      <c r="AJ100" s="93"/>
      <c r="AK100" s="93"/>
      <c r="AL100" s="93"/>
      <c r="AM100" s="94"/>
      <c r="AN100" s="92">
        <v>0</v>
      </c>
      <c r="AO100" s="93"/>
      <c r="AP100" s="93"/>
      <c r="AQ100" s="93"/>
      <c r="AR100" s="94"/>
      <c r="AS100" s="92">
        <v>0</v>
      </c>
      <c r="AT100" s="93"/>
      <c r="AU100" s="93"/>
      <c r="AV100" s="93"/>
      <c r="AW100" s="94"/>
      <c r="AX100" s="92">
        <v>0</v>
      </c>
      <c r="AY100" s="93"/>
      <c r="AZ100" s="93"/>
      <c r="BA100" s="94"/>
      <c r="BB100" s="92">
        <f t="shared" ref="BB100" si="5">IF(ISNUMBER(AN100),AN100,0)+IF(ISNUMBER(AS100),AS100,0)</f>
        <v>0</v>
      </c>
      <c r="BC100" s="93"/>
      <c r="BD100" s="93"/>
      <c r="BE100" s="93"/>
      <c r="BF100" s="94"/>
      <c r="BG100" s="92">
        <v>95000</v>
      </c>
      <c r="BH100" s="93"/>
      <c r="BI100" s="93"/>
      <c r="BJ100" s="93"/>
      <c r="BK100" s="94"/>
      <c r="BL100" s="92">
        <v>0</v>
      </c>
      <c r="BM100" s="93"/>
      <c r="BN100" s="93"/>
      <c r="BO100" s="93"/>
      <c r="BP100" s="94"/>
      <c r="BQ100" s="92">
        <v>0</v>
      </c>
      <c r="BR100" s="93"/>
      <c r="BS100" s="93"/>
      <c r="BT100" s="94"/>
      <c r="BU100" s="92">
        <f t="shared" ref="BU100" si="6">IF(ISNUMBER(BG100),BG100,0)+IF(ISNUMBER(BL100),BL100,0)</f>
        <v>95000</v>
      </c>
      <c r="BV100" s="93"/>
      <c r="BW100" s="93"/>
      <c r="BX100" s="93"/>
      <c r="BY100" s="94"/>
    </row>
    <row r="101" spans="1:79" s="31" customFormat="1" ht="12.75" customHeight="1">
      <c r="A101" s="89" t="s">
        <v>160</v>
      </c>
      <c r="B101" s="90"/>
      <c r="C101" s="90"/>
      <c r="D101" s="90"/>
      <c r="E101" s="90"/>
      <c r="F101" s="90"/>
      <c r="G101" s="90"/>
      <c r="H101" s="90"/>
      <c r="I101" s="90"/>
      <c r="J101" s="90"/>
      <c r="K101" s="90"/>
      <c r="L101" s="90"/>
      <c r="M101" s="90"/>
      <c r="N101" s="90"/>
      <c r="O101" s="90"/>
      <c r="P101" s="90"/>
      <c r="Q101" s="90"/>
      <c r="R101" s="90"/>
      <c r="S101" s="90"/>
      <c r="T101" s="91"/>
      <c r="U101" s="185">
        <f>SUM(U90:Y100)</f>
        <v>217828.8</v>
      </c>
      <c r="V101" s="186"/>
      <c r="W101" s="186"/>
      <c r="X101" s="186"/>
      <c r="Y101" s="187"/>
      <c r="Z101" s="182">
        <v>0</v>
      </c>
      <c r="AA101" s="183"/>
      <c r="AB101" s="183"/>
      <c r="AC101" s="183"/>
      <c r="AD101" s="184"/>
      <c r="AE101" s="182">
        <v>0</v>
      </c>
      <c r="AF101" s="183"/>
      <c r="AG101" s="183"/>
      <c r="AH101" s="184"/>
      <c r="AI101" s="185">
        <f t="shared" si="0"/>
        <v>217828.8</v>
      </c>
      <c r="AJ101" s="186"/>
      <c r="AK101" s="186"/>
      <c r="AL101" s="186"/>
      <c r="AM101" s="187"/>
      <c r="AN101" s="182">
        <f>SUM(AN90:AR100)</f>
        <v>690000</v>
      </c>
      <c r="AO101" s="183"/>
      <c r="AP101" s="183"/>
      <c r="AQ101" s="183"/>
      <c r="AR101" s="184"/>
      <c r="AS101" s="182">
        <v>0</v>
      </c>
      <c r="AT101" s="183"/>
      <c r="AU101" s="183"/>
      <c r="AV101" s="183"/>
      <c r="AW101" s="184"/>
      <c r="AX101" s="182">
        <v>0</v>
      </c>
      <c r="AY101" s="183"/>
      <c r="AZ101" s="183"/>
      <c r="BA101" s="184"/>
      <c r="BB101" s="182">
        <f t="shared" si="1"/>
        <v>690000</v>
      </c>
      <c r="BC101" s="183"/>
      <c r="BD101" s="183"/>
      <c r="BE101" s="183"/>
      <c r="BF101" s="184"/>
      <c r="BG101" s="182">
        <f>SUM(BG90:BK100)</f>
        <v>500000</v>
      </c>
      <c r="BH101" s="183"/>
      <c r="BI101" s="183"/>
      <c r="BJ101" s="183"/>
      <c r="BK101" s="184"/>
      <c r="BL101" s="182">
        <v>0</v>
      </c>
      <c r="BM101" s="183"/>
      <c r="BN101" s="183"/>
      <c r="BO101" s="183"/>
      <c r="BP101" s="184"/>
      <c r="BQ101" s="182">
        <v>0</v>
      </c>
      <c r="BR101" s="183"/>
      <c r="BS101" s="183"/>
      <c r="BT101" s="184"/>
      <c r="BU101" s="182">
        <f t="shared" si="2"/>
        <v>500000</v>
      </c>
      <c r="BV101" s="183"/>
      <c r="BW101" s="183"/>
      <c r="BX101" s="183"/>
      <c r="BY101" s="184"/>
    </row>
    <row r="103" spans="1:79" ht="14.25" customHeight="1">
      <c r="A103" s="208" t="s">
        <v>280</v>
      </c>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row>
    <row r="104" spans="1:79" ht="15" customHeight="1">
      <c r="A104" s="261" t="s">
        <v>226</v>
      </c>
      <c r="B104" s="261"/>
      <c r="C104" s="261"/>
      <c r="D104" s="261"/>
      <c r="E104" s="261"/>
      <c r="F104" s="261"/>
      <c r="G104" s="261"/>
      <c r="H104" s="261"/>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1"/>
      <c r="BA104" s="261"/>
      <c r="BB104" s="261"/>
      <c r="BC104" s="261"/>
      <c r="BD104" s="261"/>
      <c r="BE104" s="261"/>
      <c r="BF104" s="261"/>
      <c r="BG104" s="261"/>
      <c r="BH104" s="261"/>
    </row>
    <row r="105" spans="1:79" ht="23.1" customHeight="1">
      <c r="A105" s="215" t="s">
        <v>7</v>
      </c>
      <c r="B105" s="216"/>
      <c r="C105" s="216"/>
      <c r="D105" s="215" t="s">
        <v>134</v>
      </c>
      <c r="E105" s="216"/>
      <c r="F105" s="216"/>
      <c r="G105" s="216"/>
      <c r="H105" s="216"/>
      <c r="I105" s="216"/>
      <c r="J105" s="216"/>
      <c r="K105" s="216"/>
      <c r="L105" s="216"/>
      <c r="M105" s="216"/>
      <c r="N105" s="216"/>
      <c r="O105" s="216"/>
      <c r="P105" s="216"/>
      <c r="Q105" s="216"/>
      <c r="R105" s="216"/>
      <c r="S105" s="216"/>
      <c r="T105" s="217"/>
      <c r="U105" s="58" t="s">
        <v>227</v>
      </c>
      <c r="V105" s="58"/>
      <c r="W105" s="58"/>
      <c r="X105" s="58"/>
      <c r="Y105" s="58"/>
      <c r="Z105" s="58"/>
      <c r="AA105" s="58"/>
      <c r="AB105" s="58"/>
      <c r="AC105" s="58"/>
      <c r="AD105" s="58"/>
      <c r="AE105" s="58"/>
      <c r="AF105" s="58"/>
      <c r="AG105" s="58"/>
      <c r="AH105" s="58"/>
      <c r="AI105" s="58"/>
      <c r="AJ105" s="58"/>
      <c r="AK105" s="58"/>
      <c r="AL105" s="58"/>
      <c r="AM105" s="58"/>
      <c r="AN105" s="58"/>
      <c r="AO105" s="58" t="s">
        <v>268</v>
      </c>
      <c r="AP105" s="58"/>
      <c r="AQ105" s="58"/>
      <c r="AR105" s="58"/>
      <c r="AS105" s="58"/>
      <c r="AT105" s="58"/>
      <c r="AU105" s="58"/>
      <c r="AV105" s="58"/>
      <c r="AW105" s="58"/>
      <c r="AX105" s="58"/>
      <c r="AY105" s="58"/>
      <c r="AZ105" s="58"/>
      <c r="BA105" s="58"/>
      <c r="BB105" s="58"/>
      <c r="BC105" s="58"/>
      <c r="BD105" s="58"/>
      <c r="BE105" s="58"/>
      <c r="BF105" s="58"/>
      <c r="BG105" s="58"/>
      <c r="BH105" s="58"/>
    </row>
    <row r="106" spans="1:79" ht="54" customHeight="1">
      <c r="A106" s="218"/>
      <c r="B106" s="219"/>
      <c r="C106" s="219"/>
      <c r="D106" s="218"/>
      <c r="E106" s="219"/>
      <c r="F106" s="219"/>
      <c r="G106" s="219"/>
      <c r="H106" s="219"/>
      <c r="I106" s="219"/>
      <c r="J106" s="219"/>
      <c r="K106" s="219"/>
      <c r="L106" s="219"/>
      <c r="M106" s="219"/>
      <c r="N106" s="219"/>
      <c r="O106" s="219"/>
      <c r="P106" s="219"/>
      <c r="Q106" s="219"/>
      <c r="R106" s="219"/>
      <c r="S106" s="219"/>
      <c r="T106" s="220"/>
      <c r="U106" s="41" t="s">
        <v>5</v>
      </c>
      <c r="V106" s="42"/>
      <c r="W106" s="42"/>
      <c r="X106" s="42"/>
      <c r="Y106" s="43"/>
      <c r="Z106" s="41" t="s">
        <v>4</v>
      </c>
      <c r="AA106" s="42"/>
      <c r="AB106" s="42"/>
      <c r="AC106" s="42"/>
      <c r="AD106" s="43"/>
      <c r="AE106" s="245" t="s">
        <v>129</v>
      </c>
      <c r="AF106" s="246"/>
      <c r="AG106" s="246"/>
      <c r="AH106" s="246"/>
      <c r="AI106" s="247"/>
      <c r="AJ106" s="41" t="s">
        <v>6</v>
      </c>
      <c r="AK106" s="42"/>
      <c r="AL106" s="42"/>
      <c r="AM106" s="42"/>
      <c r="AN106" s="43"/>
      <c r="AO106" s="41" t="s">
        <v>5</v>
      </c>
      <c r="AP106" s="42"/>
      <c r="AQ106" s="42"/>
      <c r="AR106" s="42"/>
      <c r="AS106" s="43"/>
      <c r="AT106" s="41" t="s">
        <v>4</v>
      </c>
      <c r="AU106" s="42"/>
      <c r="AV106" s="42"/>
      <c r="AW106" s="42"/>
      <c r="AX106" s="43"/>
      <c r="AY106" s="245" t="s">
        <v>129</v>
      </c>
      <c r="AZ106" s="246"/>
      <c r="BA106" s="246"/>
      <c r="BB106" s="246"/>
      <c r="BC106" s="247"/>
      <c r="BD106" s="58" t="s">
        <v>107</v>
      </c>
      <c r="BE106" s="58"/>
      <c r="BF106" s="58"/>
      <c r="BG106" s="58"/>
      <c r="BH106" s="58"/>
    </row>
    <row r="107" spans="1:79" ht="15" customHeight="1">
      <c r="A107" s="41" t="s">
        <v>193</v>
      </c>
      <c r="B107" s="42"/>
      <c r="C107" s="42"/>
      <c r="D107" s="41">
        <v>2</v>
      </c>
      <c r="E107" s="42"/>
      <c r="F107" s="42"/>
      <c r="G107" s="42"/>
      <c r="H107" s="42"/>
      <c r="I107" s="42"/>
      <c r="J107" s="42"/>
      <c r="K107" s="42"/>
      <c r="L107" s="42"/>
      <c r="M107" s="42"/>
      <c r="N107" s="42"/>
      <c r="O107" s="42"/>
      <c r="P107" s="42"/>
      <c r="Q107" s="42"/>
      <c r="R107" s="42"/>
      <c r="S107" s="42"/>
      <c r="T107" s="43"/>
      <c r="U107" s="41">
        <v>3</v>
      </c>
      <c r="V107" s="42"/>
      <c r="W107" s="42"/>
      <c r="X107" s="42"/>
      <c r="Y107" s="43"/>
      <c r="Z107" s="41">
        <v>4</v>
      </c>
      <c r="AA107" s="42"/>
      <c r="AB107" s="42"/>
      <c r="AC107" s="42"/>
      <c r="AD107" s="43"/>
      <c r="AE107" s="41">
        <v>5</v>
      </c>
      <c r="AF107" s="42"/>
      <c r="AG107" s="42"/>
      <c r="AH107" s="42"/>
      <c r="AI107" s="43"/>
      <c r="AJ107" s="41">
        <v>6</v>
      </c>
      <c r="AK107" s="42"/>
      <c r="AL107" s="42"/>
      <c r="AM107" s="42"/>
      <c r="AN107" s="43"/>
      <c r="AO107" s="41">
        <v>7</v>
      </c>
      <c r="AP107" s="42"/>
      <c r="AQ107" s="42"/>
      <c r="AR107" s="42"/>
      <c r="AS107" s="43"/>
      <c r="AT107" s="41">
        <v>8</v>
      </c>
      <c r="AU107" s="42"/>
      <c r="AV107" s="42"/>
      <c r="AW107" s="42"/>
      <c r="AX107" s="43"/>
      <c r="AY107" s="41">
        <v>9</v>
      </c>
      <c r="AZ107" s="42"/>
      <c r="BA107" s="42"/>
      <c r="BB107" s="42"/>
      <c r="BC107" s="43"/>
      <c r="BD107" s="41">
        <v>10</v>
      </c>
      <c r="BE107" s="42"/>
      <c r="BF107" s="42"/>
      <c r="BG107" s="42"/>
      <c r="BH107" s="43"/>
    </row>
    <row r="108" spans="1:79" s="1" customFormat="1" ht="12.75" hidden="1" customHeight="1">
      <c r="A108" s="44" t="s">
        <v>80</v>
      </c>
      <c r="B108" s="45"/>
      <c r="C108" s="45"/>
      <c r="D108" s="44" t="s">
        <v>68</v>
      </c>
      <c r="E108" s="45"/>
      <c r="F108" s="45"/>
      <c r="G108" s="45"/>
      <c r="H108" s="45"/>
      <c r="I108" s="45"/>
      <c r="J108" s="45"/>
      <c r="K108" s="45"/>
      <c r="L108" s="45"/>
      <c r="M108" s="45"/>
      <c r="N108" s="45"/>
      <c r="O108" s="45"/>
      <c r="P108" s="45"/>
      <c r="Q108" s="45"/>
      <c r="R108" s="45"/>
      <c r="S108" s="45"/>
      <c r="T108" s="46"/>
      <c r="U108" s="44" t="s">
        <v>71</v>
      </c>
      <c r="V108" s="45"/>
      <c r="W108" s="45"/>
      <c r="X108" s="45"/>
      <c r="Y108" s="46"/>
      <c r="Z108" s="44" t="s">
        <v>72</v>
      </c>
      <c r="AA108" s="45"/>
      <c r="AB108" s="45"/>
      <c r="AC108" s="45"/>
      <c r="AD108" s="46"/>
      <c r="AE108" s="44" t="s">
        <v>105</v>
      </c>
      <c r="AF108" s="45"/>
      <c r="AG108" s="45"/>
      <c r="AH108" s="45"/>
      <c r="AI108" s="46"/>
      <c r="AJ108" s="144" t="s">
        <v>195</v>
      </c>
      <c r="AK108" s="145"/>
      <c r="AL108" s="145"/>
      <c r="AM108" s="145"/>
      <c r="AN108" s="146"/>
      <c r="AO108" s="44" t="s">
        <v>73</v>
      </c>
      <c r="AP108" s="45"/>
      <c r="AQ108" s="45"/>
      <c r="AR108" s="45"/>
      <c r="AS108" s="46"/>
      <c r="AT108" s="44" t="s">
        <v>74</v>
      </c>
      <c r="AU108" s="45"/>
      <c r="AV108" s="45"/>
      <c r="AW108" s="45"/>
      <c r="AX108" s="46"/>
      <c r="AY108" s="44" t="s">
        <v>106</v>
      </c>
      <c r="AZ108" s="45"/>
      <c r="BA108" s="45"/>
      <c r="BB108" s="45"/>
      <c r="BC108" s="46"/>
      <c r="BD108" s="143" t="s">
        <v>195</v>
      </c>
      <c r="BE108" s="143"/>
      <c r="BF108" s="143"/>
      <c r="BG108" s="143"/>
      <c r="BH108" s="143"/>
      <c r="CA108" s="1" t="s">
        <v>42</v>
      </c>
    </row>
    <row r="109" spans="1:79" s="30" customFormat="1" ht="52.5" customHeight="1">
      <c r="A109" s="176">
        <v>1</v>
      </c>
      <c r="B109" s="177"/>
      <c r="C109" s="177"/>
      <c r="D109" s="35" t="s">
        <v>315</v>
      </c>
      <c r="E109" s="36"/>
      <c r="F109" s="36"/>
      <c r="G109" s="36"/>
      <c r="H109" s="36"/>
      <c r="I109" s="36"/>
      <c r="J109" s="36"/>
      <c r="K109" s="36"/>
      <c r="L109" s="36"/>
      <c r="M109" s="36"/>
      <c r="N109" s="36"/>
      <c r="O109" s="36"/>
      <c r="P109" s="36"/>
      <c r="Q109" s="36"/>
      <c r="R109" s="36"/>
      <c r="S109" s="36"/>
      <c r="T109" s="37"/>
      <c r="U109" s="178">
        <v>200000</v>
      </c>
      <c r="V109" s="179"/>
      <c r="W109" s="179"/>
      <c r="X109" s="179"/>
      <c r="Y109" s="180"/>
      <c r="Z109" s="178">
        <v>0</v>
      </c>
      <c r="AA109" s="179"/>
      <c r="AB109" s="179"/>
      <c r="AC109" s="179"/>
      <c r="AD109" s="180"/>
      <c r="AE109" s="181">
        <v>0</v>
      </c>
      <c r="AF109" s="181"/>
      <c r="AG109" s="181"/>
      <c r="AH109" s="181"/>
      <c r="AI109" s="181"/>
      <c r="AJ109" s="175">
        <f t="shared" ref="AJ109:AJ114" si="7">IF(ISNUMBER(U109),U109,0)+IF(ISNUMBER(Z109),Z109,0)</f>
        <v>200000</v>
      </c>
      <c r="AK109" s="175"/>
      <c r="AL109" s="175"/>
      <c r="AM109" s="175"/>
      <c r="AN109" s="175"/>
      <c r="AO109" s="181">
        <v>200000</v>
      </c>
      <c r="AP109" s="181"/>
      <c r="AQ109" s="181"/>
      <c r="AR109" s="181"/>
      <c r="AS109" s="181"/>
      <c r="AT109" s="175">
        <v>0</v>
      </c>
      <c r="AU109" s="175"/>
      <c r="AV109" s="175"/>
      <c r="AW109" s="175"/>
      <c r="AX109" s="175"/>
      <c r="AY109" s="181">
        <v>0</v>
      </c>
      <c r="AZ109" s="181"/>
      <c r="BA109" s="181"/>
      <c r="BB109" s="181"/>
      <c r="BC109" s="181"/>
      <c r="BD109" s="175">
        <f t="shared" ref="BD109:BD114" si="8">IF(ISNUMBER(AO109),AO109,0)+IF(ISNUMBER(AT109),AT109,0)</f>
        <v>200000</v>
      </c>
      <c r="BE109" s="175"/>
      <c r="BF109" s="175"/>
      <c r="BG109" s="175"/>
      <c r="BH109" s="175"/>
    </row>
    <row r="110" spans="1:79" s="30" customFormat="1" ht="25.5" customHeight="1">
      <c r="A110" s="176">
        <v>2</v>
      </c>
      <c r="B110" s="177"/>
      <c r="C110" s="177"/>
      <c r="D110" s="35" t="s">
        <v>281</v>
      </c>
      <c r="E110" s="36"/>
      <c r="F110" s="36"/>
      <c r="G110" s="36"/>
      <c r="H110" s="36"/>
      <c r="I110" s="36"/>
      <c r="J110" s="36"/>
      <c r="K110" s="36"/>
      <c r="L110" s="36"/>
      <c r="M110" s="36"/>
      <c r="N110" s="36"/>
      <c r="O110" s="36"/>
      <c r="P110" s="36"/>
      <c r="Q110" s="36"/>
      <c r="R110" s="36"/>
      <c r="S110" s="36"/>
      <c r="T110" s="37"/>
      <c r="U110" s="178">
        <v>1000</v>
      </c>
      <c r="V110" s="179"/>
      <c r="W110" s="179"/>
      <c r="X110" s="179"/>
      <c r="Y110" s="180"/>
      <c r="Z110" s="178">
        <v>0</v>
      </c>
      <c r="AA110" s="179"/>
      <c r="AB110" s="179"/>
      <c r="AC110" s="179"/>
      <c r="AD110" s="180"/>
      <c r="AE110" s="181">
        <v>0</v>
      </c>
      <c r="AF110" s="181"/>
      <c r="AG110" s="181"/>
      <c r="AH110" s="181"/>
      <c r="AI110" s="181"/>
      <c r="AJ110" s="175">
        <f t="shared" si="7"/>
        <v>1000</v>
      </c>
      <c r="AK110" s="175"/>
      <c r="AL110" s="175"/>
      <c r="AM110" s="175"/>
      <c r="AN110" s="175"/>
      <c r="AO110" s="181">
        <v>1000</v>
      </c>
      <c r="AP110" s="181"/>
      <c r="AQ110" s="181"/>
      <c r="AR110" s="181"/>
      <c r="AS110" s="181"/>
      <c r="AT110" s="175">
        <v>0</v>
      </c>
      <c r="AU110" s="175"/>
      <c r="AV110" s="175"/>
      <c r="AW110" s="175"/>
      <c r="AX110" s="175"/>
      <c r="AY110" s="181">
        <v>0</v>
      </c>
      <c r="AZ110" s="181"/>
      <c r="BA110" s="181"/>
      <c r="BB110" s="181"/>
      <c r="BC110" s="181"/>
      <c r="BD110" s="175">
        <f t="shared" si="8"/>
        <v>1000</v>
      </c>
      <c r="BE110" s="175"/>
      <c r="BF110" s="175"/>
      <c r="BG110" s="175"/>
      <c r="BH110" s="175"/>
    </row>
    <row r="111" spans="1:79" s="30" customFormat="1" ht="89.25" customHeight="1">
      <c r="A111" s="176">
        <v>3</v>
      </c>
      <c r="B111" s="177"/>
      <c r="C111" s="177"/>
      <c r="D111" s="35" t="s">
        <v>238</v>
      </c>
      <c r="E111" s="36"/>
      <c r="F111" s="36"/>
      <c r="G111" s="36"/>
      <c r="H111" s="36"/>
      <c r="I111" s="36"/>
      <c r="J111" s="36"/>
      <c r="K111" s="36"/>
      <c r="L111" s="36"/>
      <c r="M111" s="36"/>
      <c r="N111" s="36"/>
      <c r="O111" s="36"/>
      <c r="P111" s="36"/>
      <c r="Q111" s="36"/>
      <c r="R111" s="36"/>
      <c r="S111" s="36"/>
      <c r="T111" s="37"/>
      <c r="U111" s="178">
        <v>99000</v>
      </c>
      <c r="V111" s="179"/>
      <c r="W111" s="179"/>
      <c r="X111" s="179"/>
      <c r="Y111" s="180"/>
      <c r="Z111" s="178">
        <v>0</v>
      </c>
      <c r="AA111" s="179"/>
      <c r="AB111" s="179"/>
      <c r="AC111" s="179"/>
      <c r="AD111" s="180"/>
      <c r="AE111" s="181">
        <v>0</v>
      </c>
      <c r="AF111" s="181"/>
      <c r="AG111" s="181"/>
      <c r="AH111" s="181"/>
      <c r="AI111" s="181"/>
      <c r="AJ111" s="175">
        <f t="shared" si="7"/>
        <v>99000</v>
      </c>
      <c r="AK111" s="175"/>
      <c r="AL111" s="175"/>
      <c r="AM111" s="175"/>
      <c r="AN111" s="175"/>
      <c r="AO111" s="181">
        <v>99000</v>
      </c>
      <c r="AP111" s="181"/>
      <c r="AQ111" s="181"/>
      <c r="AR111" s="181"/>
      <c r="AS111" s="181"/>
      <c r="AT111" s="175">
        <v>0</v>
      </c>
      <c r="AU111" s="175"/>
      <c r="AV111" s="175"/>
      <c r="AW111" s="175"/>
      <c r="AX111" s="175"/>
      <c r="AY111" s="181">
        <v>0</v>
      </c>
      <c r="AZ111" s="181"/>
      <c r="BA111" s="181"/>
      <c r="BB111" s="181"/>
      <c r="BC111" s="181"/>
      <c r="BD111" s="175">
        <f t="shared" si="8"/>
        <v>99000</v>
      </c>
      <c r="BE111" s="175"/>
      <c r="BF111" s="175"/>
      <c r="BG111" s="175"/>
      <c r="BH111" s="175"/>
    </row>
    <row r="112" spans="1:79" s="30" customFormat="1" ht="28.5" customHeight="1">
      <c r="A112" s="176">
        <v>4</v>
      </c>
      <c r="B112" s="177"/>
      <c r="C112" s="177"/>
      <c r="D112" s="35" t="s">
        <v>282</v>
      </c>
      <c r="E112" s="36"/>
      <c r="F112" s="36"/>
      <c r="G112" s="36"/>
      <c r="H112" s="36"/>
      <c r="I112" s="36"/>
      <c r="J112" s="36"/>
      <c r="K112" s="36"/>
      <c r="L112" s="36"/>
      <c r="M112" s="36"/>
      <c r="N112" s="36"/>
      <c r="O112" s="36"/>
      <c r="P112" s="36"/>
      <c r="Q112" s="36"/>
      <c r="R112" s="36"/>
      <c r="S112" s="36"/>
      <c r="T112" s="37"/>
      <c r="U112" s="178">
        <v>600000</v>
      </c>
      <c r="V112" s="179"/>
      <c r="W112" s="179"/>
      <c r="X112" s="179"/>
      <c r="Y112" s="180"/>
      <c r="Z112" s="178">
        <v>0</v>
      </c>
      <c r="AA112" s="179"/>
      <c r="AB112" s="179"/>
      <c r="AC112" s="179"/>
      <c r="AD112" s="180"/>
      <c r="AE112" s="181">
        <v>0</v>
      </c>
      <c r="AF112" s="181"/>
      <c r="AG112" s="181"/>
      <c r="AH112" s="181"/>
      <c r="AI112" s="181"/>
      <c r="AJ112" s="175">
        <f t="shared" si="7"/>
        <v>600000</v>
      </c>
      <c r="AK112" s="175"/>
      <c r="AL112" s="175"/>
      <c r="AM112" s="175"/>
      <c r="AN112" s="175"/>
      <c r="AO112" s="181">
        <v>600000</v>
      </c>
      <c r="AP112" s="181"/>
      <c r="AQ112" s="181"/>
      <c r="AR112" s="181"/>
      <c r="AS112" s="181"/>
      <c r="AT112" s="175">
        <v>0</v>
      </c>
      <c r="AU112" s="175"/>
      <c r="AV112" s="175"/>
      <c r="AW112" s="175"/>
      <c r="AX112" s="175"/>
      <c r="AY112" s="181">
        <v>0</v>
      </c>
      <c r="AZ112" s="181"/>
      <c r="BA112" s="181"/>
      <c r="BB112" s="181"/>
      <c r="BC112" s="181"/>
      <c r="BD112" s="175">
        <f t="shared" si="8"/>
        <v>600000</v>
      </c>
      <c r="BE112" s="175"/>
      <c r="BF112" s="175"/>
      <c r="BG112" s="175"/>
      <c r="BH112" s="175"/>
    </row>
    <row r="113" spans="1:79" s="30" customFormat="1" ht="51" customHeight="1">
      <c r="A113" s="176">
        <v>5</v>
      </c>
      <c r="B113" s="177"/>
      <c r="C113" s="177"/>
      <c r="D113" s="35" t="s">
        <v>239</v>
      </c>
      <c r="E113" s="36"/>
      <c r="F113" s="36"/>
      <c r="G113" s="36"/>
      <c r="H113" s="36"/>
      <c r="I113" s="36"/>
      <c r="J113" s="36"/>
      <c r="K113" s="36"/>
      <c r="L113" s="36"/>
      <c r="M113" s="36"/>
      <c r="N113" s="36"/>
      <c r="O113" s="36"/>
      <c r="P113" s="36"/>
      <c r="Q113" s="36"/>
      <c r="R113" s="36"/>
      <c r="S113" s="36"/>
      <c r="T113" s="37"/>
      <c r="U113" s="178">
        <v>100000</v>
      </c>
      <c r="V113" s="179"/>
      <c r="W113" s="179"/>
      <c r="X113" s="179"/>
      <c r="Y113" s="180"/>
      <c r="Z113" s="178">
        <v>0</v>
      </c>
      <c r="AA113" s="179"/>
      <c r="AB113" s="179"/>
      <c r="AC113" s="179"/>
      <c r="AD113" s="180"/>
      <c r="AE113" s="181">
        <v>0</v>
      </c>
      <c r="AF113" s="181"/>
      <c r="AG113" s="181"/>
      <c r="AH113" s="181"/>
      <c r="AI113" s="181"/>
      <c r="AJ113" s="175">
        <f t="shared" si="7"/>
        <v>100000</v>
      </c>
      <c r="AK113" s="175"/>
      <c r="AL113" s="175"/>
      <c r="AM113" s="175"/>
      <c r="AN113" s="175"/>
      <c r="AO113" s="181">
        <v>100000</v>
      </c>
      <c r="AP113" s="181"/>
      <c r="AQ113" s="181"/>
      <c r="AR113" s="181"/>
      <c r="AS113" s="181"/>
      <c r="AT113" s="175">
        <v>0</v>
      </c>
      <c r="AU113" s="175"/>
      <c r="AV113" s="175"/>
      <c r="AW113" s="175"/>
      <c r="AX113" s="175"/>
      <c r="AY113" s="181">
        <v>0</v>
      </c>
      <c r="AZ113" s="181"/>
      <c r="BA113" s="181"/>
      <c r="BB113" s="181"/>
      <c r="BC113" s="181"/>
      <c r="BD113" s="175">
        <f t="shared" si="8"/>
        <v>100000</v>
      </c>
      <c r="BE113" s="175"/>
      <c r="BF113" s="175"/>
      <c r="BG113" s="175"/>
      <c r="BH113" s="175"/>
    </row>
    <row r="114" spans="1:79" s="31" customFormat="1" ht="12.75" customHeight="1">
      <c r="A114" s="101"/>
      <c r="B114" s="102"/>
      <c r="C114" s="102"/>
      <c r="D114" s="47" t="s">
        <v>160</v>
      </c>
      <c r="E114" s="48"/>
      <c r="F114" s="48"/>
      <c r="G114" s="48"/>
      <c r="H114" s="48"/>
      <c r="I114" s="48"/>
      <c r="J114" s="48"/>
      <c r="K114" s="48"/>
      <c r="L114" s="48"/>
      <c r="M114" s="48"/>
      <c r="N114" s="48"/>
      <c r="O114" s="48"/>
      <c r="P114" s="48"/>
      <c r="Q114" s="48"/>
      <c r="R114" s="48"/>
      <c r="S114" s="48"/>
      <c r="T114" s="49"/>
      <c r="U114" s="170">
        <f>SUM(U109:Y113)</f>
        <v>1000000</v>
      </c>
      <c r="V114" s="171"/>
      <c r="W114" s="171"/>
      <c r="X114" s="171"/>
      <c r="Y114" s="172"/>
      <c r="Z114" s="170">
        <v>0</v>
      </c>
      <c r="AA114" s="171"/>
      <c r="AB114" s="171"/>
      <c r="AC114" s="171"/>
      <c r="AD114" s="172"/>
      <c r="AE114" s="173">
        <v>0</v>
      </c>
      <c r="AF114" s="173"/>
      <c r="AG114" s="173"/>
      <c r="AH114" s="173"/>
      <c r="AI114" s="173"/>
      <c r="AJ114" s="169">
        <f t="shared" si="7"/>
        <v>1000000</v>
      </c>
      <c r="AK114" s="169"/>
      <c r="AL114" s="169"/>
      <c r="AM114" s="169"/>
      <c r="AN114" s="169"/>
      <c r="AO114" s="170">
        <f>SUM(AO109:AS113)</f>
        <v>1000000</v>
      </c>
      <c r="AP114" s="171"/>
      <c r="AQ114" s="171"/>
      <c r="AR114" s="171"/>
      <c r="AS114" s="172"/>
      <c r="AT114" s="169">
        <v>0</v>
      </c>
      <c r="AU114" s="169"/>
      <c r="AV114" s="169"/>
      <c r="AW114" s="169"/>
      <c r="AX114" s="169"/>
      <c r="AY114" s="173">
        <v>0</v>
      </c>
      <c r="AZ114" s="173"/>
      <c r="BA114" s="173"/>
      <c r="BB114" s="173"/>
      <c r="BC114" s="173"/>
      <c r="BD114" s="169">
        <f t="shared" si="8"/>
        <v>1000000</v>
      </c>
      <c r="BE114" s="169"/>
      <c r="BF114" s="169"/>
      <c r="BG114" s="169"/>
      <c r="BH114" s="169"/>
    </row>
    <row r="115" spans="1:79" s="6" customFormat="1" ht="12.75" customHeight="1">
      <c r="A115" s="19"/>
      <c r="B115" s="19"/>
      <c r="C115" s="19"/>
      <c r="D115" s="19"/>
      <c r="E115" s="19"/>
      <c r="F115" s="19"/>
      <c r="G115" s="19"/>
      <c r="H115" s="19"/>
      <c r="I115" s="19"/>
      <c r="J115" s="19"/>
      <c r="K115" s="19"/>
      <c r="L115" s="19"/>
      <c r="M115" s="19"/>
      <c r="N115" s="19"/>
      <c r="O115" s="19"/>
      <c r="P115" s="19"/>
      <c r="Q115" s="19"/>
      <c r="R115" s="19"/>
      <c r="S115" s="19"/>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row>
    <row r="117" spans="1:79" ht="14.25" customHeight="1">
      <c r="A117" s="208" t="s">
        <v>164</v>
      </c>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08"/>
      <c r="AZ117" s="208"/>
      <c r="BA117" s="208"/>
      <c r="BB117" s="208"/>
      <c r="BC117" s="208"/>
      <c r="BD117" s="208"/>
      <c r="BE117" s="208"/>
      <c r="BF117" s="208"/>
      <c r="BG117" s="208"/>
      <c r="BH117" s="208"/>
      <c r="BI117" s="208"/>
      <c r="BJ117" s="208"/>
      <c r="BK117" s="208"/>
      <c r="BL117" s="208"/>
    </row>
    <row r="118" spans="1:79" ht="14.25" customHeight="1">
      <c r="A118" s="260" t="s">
        <v>283</v>
      </c>
      <c r="B118" s="260"/>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0"/>
      <c r="AX118" s="260"/>
      <c r="AY118" s="260"/>
      <c r="AZ118" s="260"/>
      <c r="BA118" s="260"/>
      <c r="BB118" s="260"/>
      <c r="BC118" s="260"/>
      <c r="BD118" s="260"/>
      <c r="BE118" s="260"/>
      <c r="BF118" s="260"/>
      <c r="BG118" s="260"/>
      <c r="BH118" s="260"/>
      <c r="BI118" s="260"/>
      <c r="BJ118" s="260"/>
      <c r="BK118" s="260"/>
      <c r="BL118" s="260"/>
    </row>
    <row r="119" spans="1:79" ht="23.1" customHeight="1">
      <c r="A119" s="215" t="s">
        <v>7</v>
      </c>
      <c r="B119" s="216"/>
      <c r="C119" s="216"/>
      <c r="D119" s="58" t="s">
        <v>10</v>
      </c>
      <c r="E119" s="58"/>
      <c r="F119" s="58"/>
      <c r="G119" s="58"/>
      <c r="H119" s="58"/>
      <c r="I119" s="58"/>
      <c r="J119" s="58"/>
      <c r="K119" s="58"/>
      <c r="L119" s="58"/>
      <c r="M119" s="58"/>
      <c r="N119" s="58"/>
      <c r="O119" s="58"/>
      <c r="P119" s="58"/>
      <c r="Q119" s="58" t="s">
        <v>9</v>
      </c>
      <c r="R119" s="58"/>
      <c r="S119" s="58"/>
      <c r="T119" s="58"/>
      <c r="U119" s="58"/>
      <c r="V119" s="58" t="s">
        <v>8</v>
      </c>
      <c r="W119" s="58"/>
      <c r="X119" s="58"/>
      <c r="Y119" s="58"/>
      <c r="Z119" s="58"/>
      <c r="AA119" s="58"/>
      <c r="AB119" s="58"/>
      <c r="AC119" s="58"/>
      <c r="AD119" s="58"/>
      <c r="AE119" s="58"/>
      <c r="AF119" s="41" t="s">
        <v>265</v>
      </c>
      <c r="AG119" s="42"/>
      <c r="AH119" s="42"/>
      <c r="AI119" s="42"/>
      <c r="AJ119" s="42"/>
      <c r="AK119" s="42"/>
      <c r="AL119" s="42"/>
      <c r="AM119" s="42"/>
      <c r="AN119" s="42"/>
      <c r="AO119" s="42"/>
      <c r="AP119" s="42"/>
      <c r="AQ119" s="42"/>
      <c r="AR119" s="42"/>
      <c r="AS119" s="42"/>
      <c r="AT119" s="43"/>
      <c r="AU119" s="41" t="s">
        <v>266</v>
      </c>
      <c r="AV119" s="42"/>
      <c r="AW119" s="42"/>
      <c r="AX119" s="42"/>
      <c r="AY119" s="42"/>
      <c r="AZ119" s="42"/>
      <c r="BA119" s="42"/>
      <c r="BB119" s="42"/>
      <c r="BC119" s="42"/>
      <c r="BD119" s="42"/>
      <c r="BE119" s="42"/>
      <c r="BF119" s="42"/>
      <c r="BG119" s="42"/>
      <c r="BH119" s="42"/>
      <c r="BI119" s="43"/>
      <c r="BJ119" s="41" t="s">
        <v>267</v>
      </c>
      <c r="BK119" s="42"/>
      <c r="BL119" s="42"/>
      <c r="BM119" s="42"/>
      <c r="BN119" s="42"/>
      <c r="BO119" s="42"/>
      <c r="BP119" s="42"/>
      <c r="BQ119" s="42"/>
      <c r="BR119" s="42"/>
      <c r="BS119" s="42"/>
      <c r="BT119" s="42"/>
      <c r="BU119" s="42"/>
      <c r="BV119" s="42"/>
      <c r="BW119" s="42"/>
      <c r="BX119" s="43"/>
    </row>
    <row r="120" spans="1:79" ht="32.25" customHeight="1">
      <c r="A120" s="218"/>
      <c r="B120" s="219"/>
      <c r="C120" s="219"/>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t="s">
        <v>5</v>
      </c>
      <c r="AG120" s="58"/>
      <c r="AH120" s="58"/>
      <c r="AI120" s="58"/>
      <c r="AJ120" s="58"/>
      <c r="AK120" s="58" t="s">
        <v>4</v>
      </c>
      <c r="AL120" s="58"/>
      <c r="AM120" s="58"/>
      <c r="AN120" s="58"/>
      <c r="AO120" s="58"/>
      <c r="AP120" s="58" t="s">
        <v>136</v>
      </c>
      <c r="AQ120" s="58"/>
      <c r="AR120" s="58"/>
      <c r="AS120" s="58"/>
      <c r="AT120" s="58"/>
      <c r="AU120" s="58" t="s">
        <v>5</v>
      </c>
      <c r="AV120" s="58"/>
      <c r="AW120" s="58"/>
      <c r="AX120" s="58"/>
      <c r="AY120" s="58"/>
      <c r="AZ120" s="58" t="s">
        <v>4</v>
      </c>
      <c r="BA120" s="58"/>
      <c r="BB120" s="58"/>
      <c r="BC120" s="58"/>
      <c r="BD120" s="58"/>
      <c r="BE120" s="41" t="s">
        <v>101</v>
      </c>
      <c r="BF120" s="42"/>
      <c r="BG120" s="42"/>
      <c r="BH120" s="42"/>
      <c r="BI120" s="43"/>
      <c r="BJ120" s="58" t="s">
        <v>5</v>
      </c>
      <c r="BK120" s="58"/>
      <c r="BL120" s="58"/>
      <c r="BM120" s="58"/>
      <c r="BN120" s="58"/>
      <c r="BO120" s="58" t="s">
        <v>4</v>
      </c>
      <c r="BP120" s="58"/>
      <c r="BQ120" s="58"/>
      <c r="BR120" s="58"/>
      <c r="BS120" s="58"/>
      <c r="BT120" s="58" t="s">
        <v>108</v>
      </c>
      <c r="BU120" s="58"/>
      <c r="BV120" s="58"/>
      <c r="BW120" s="58"/>
      <c r="BX120" s="58"/>
    </row>
    <row r="121" spans="1:79" ht="15" customHeight="1">
      <c r="A121" s="41">
        <v>1</v>
      </c>
      <c r="B121" s="42"/>
      <c r="C121" s="42"/>
      <c r="D121" s="58">
        <v>2</v>
      </c>
      <c r="E121" s="58"/>
      <c r="F121" s="58"/>
      <c r="G121" s="58"/>
      <c r="H121" s="58"/>
      <c r="I121" s="58"/>
      <c r="J121" s="58"/>
      <c r="K121" s="58"/>
      <c r="L121" s="58"/>
      <c r="M121" s="58"/>
      <c r="N121" s="58"/>
      <c r="O121" s="58"/>
      <c r="P121" s="58"/>
      <c r="Q121" s="58">
        <v>3</v>
      </c>
      <c r="R121" s="58"/>
      <c r="S121" s="58"/>
      <c r="T121" s="58"/>
      <c r="U121" s="58"/>
      <c r="V121" s="58">
        <v>4</v>
      </c>
      <c r="W121" s="58"/>
      <c r="X121" s="58"/>
      <c r="Y121" s="58"/>
      <c r="Z121" s="58"/>
      <c r="AA121" s="58"/>
      <c r="AB121" s="58"/>
      <c r="AC121" s="58"/>
      <c r="AD121" s="58"/>
      <c r="AE121" s="58"/>
      <c r="AF121" s="58">
        <v>5</v>
      </c>
      <c r="AG121" s="58"/>
      <c r="AH121" s="58"/>
      <c r="AI121" s="58"/>
      <c r="AJ121" s="58"/>
      <c r="AK121" s="58">
        <v>6</v>
      </c>
      <c r="AL121" s="58"/>
      <c r="AM121" s="58"/>
      <c r="AN121" s="58"/>
      <c r="AO121" s="58"/>
      <c r="AP121" s="58">
        <v>7</v>
      </c>
      <c r="AQ121" s="58"/>
      <c r="AR121" s="58"/>
      <c r="AS121" s="58"/>
      <c r="AT121" s="58"/>
      <c r="AU121" s="58">
        <v>8</v>
      </c>
      <c r="AV121" s="58"/>
      <c r="AW121" s="58"/>
      <c r="AX121" s="58"/>
      <c r="AY121" s="58"/>
      <c r="AZ121" s="58">
        <v>9</v>
      </c>
      <c r="BA121" s="58"/>
      <c r="BB121" s="58"/>
      <c r="BC121" s="58"/>
      <c r="BD121" s="58"/>
      <c r="BE121" s="41">
        <v>10</v>
      </c>
      <c r="BF121" s="42"/>
      <c r="BG121" s="42"/>
      <c r="BH121" s="42"/>
      <c r="BI121" s="43"/>
      <c r="BJ121" s="58">
        <v>11</v>
      </c>
      <c r="BK121" s="58"/>
      <c r="BL121" s="58"/>
      <c r="BM121" s="58"/>
      <c r="BN121" s="58"/>
      <c r="BO121" s="58">
        <v>12</v>
      </c>
      <c r="BP121" s="58"/>
      <c r="BQ121" s="58"/>
      <c r="BR121" s="58"/>
      <c r="BS121" s="58"/>
      <c r="BT121" s="58">
        <v>13</v>
      </c>
      <c r="BU121" s="58"/>
      <c r="BV121" s="58"/>
      <c r="BW121" s="58"/>
      <c r="BX121" s="58"/>
    </row>
    <row r="122" spans="1:79" ht="10.5" hidden="1" customHeight="1">
      <c r="A122" s="44" t="s">
        <v>166</v>
      </c>
      <c r="B122" s="45"/>
      <c r="C122" s="45"/>
      <c r="D122" s="58" t="s">
        <v>68</v>
      </c>
      <c r="E122" s="58"/>
      <c r="F122" s="58"/>
      <c r="G122" s="58"/>
      <c r="H122" s="58"/>
      <c r="I122" s="58"/>
      <c r="J122" s="58"/>
      <c r="K122" s="58"/>
      <c r="L122" s="58"/>
      <c r="M122" s="58"/>
      <c r="N122" s="58"/>
      <c r="O122" s="58"/>
      <c r="P122" s="58"/>
      <c r="Q122" s="58" t="s">
        <v>81</v>
      </c>
      <c r="R122" s="58"/>
      <c r="S122" s="58"/>
      <c r="T122" s="58"/>
      <c r="U122" s="58"/>
      <c r="V122" s="58" t="s">
        <v>82</v>
      </c>
      <c r="W122" s="58"/>
      <c r="X122" s="58"/>
      <c r="Y122" s="58"/>
      <c r="Z122" s="58"/>
      <c r="AA122" s="58"/>
      <c r="AB122" s="58"/>
      <c r="AC122" s="58"/>
      <c r="AD122" s="58"/>
      <c r="AE122" s="58"/>
      <c r="AF122" s="56" t="s">
        <v>122</v>
      </c>
      <c r="AG122" s="56"/>
      <c r="AH122" s="56"/>
      <c r="AI122" s="56"/>
      <c r="AJ122" s="56"/>
      <c r="AK122" s="66" t="s">
        <v>123</v>
      </c>
      <c r="AL122" s="66"/>
      <c r="AM122" s="66"/>
      <c r="AN122" s="66"/>
      <c r="AO122" s="66"/>
      <c r="AP122" s="143" t="s">
        <v>135</v>
      </c>
      <c r="AQ122" s="143"/>
      <c r="AR122" s="143"/>
      <c r="AS122" s="143"/>
      <c r="AT122" s="143"/>
      <c r="AU122" s="56" t="s">
        <v>124</v>
      </c>
      <c r="AV122" s="56"/>
      <c r="AW122" s="56"/>
      <c r="AX122" s="56"/>
      <c r="AY122" s="56"/>
      <c r="AZ122" s="66" t="s">
        <v>125</v>
      </c>
      <c r="BA122" s="66"/>
      <c r="BB122" s="66"/>
      <c r="BC122" s="66"/>
      <c r="BD122" s="66"/>
      <c r="BE122" s="144" t="s">
        <v>135</v>
      </c>
      <c r="BF122" s="145"/>
      <c r="BG122" s="145"/>
      <c r="BH122" s="145"/>
      <c r="BI122" s="146"/>
      <c r="BJ122" s="56" t="s">
        <v>116</v>
      </c>
      <c r="BK122" s="56"/>
      <c r="BL122" s="56"/>
      <c r="BM122" s="56"/>
      <c r="BN122" s="56"/>
      <c r="BO122" s="66" t="s">
        <v>117</v>
      </c>
      <c r="BP122" s="66"/>
      <c r="BQ122" s="66"/>
      <c r="BR122" s="66"/>
      <c r="BS122" s="66"/>
      <c r="BT122" s="143" t="s">
        <v>135</v>
      </c>
      <c r="BU122" s="143"/>
      <c r="BV122" s="143"/>
      <c r="BW122" s="143"/>
      <c r="BX122" s="143"/>
      <c r="CA122" t="s">
        <v>43</v>
      </c>
    </row>
    <row r="123" spans="1:79" s="7" customFormat="1" ht="15" customHeight="1">
      <c r="A123" s="126">
        <v>0</v>
      </c>
      <c r="B123" s="127"/>
      <c r="C123" s="127"/>
      <c r="D123" s="138" t="s">
        <v>242</v>
      </c>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12"/>
      <c r="AG123" s="112"/>
      <c r="AH123" s="112"/>
      <c r="AI123" s="112"/>
      <c r="AJ123" s="112"/>
      <c r="AK123" s="112"/>
      <c r="AL123" s="112"/>
      <c r="AM123" s="112"/>
      <c r="AN123" s="112"/>
      <c r="AO123" s="112"/>
      <c r="AP123" s="112">
        <f t="shared" ref="AP123:AP138" si="9">IF(ISNUMBER(AF123),AF123,0)+IF(ISNUMBER(AK123),AK123,0)</f>
        <v>0</v>
      </c>
      <c r="AQ123" s="112"/>
      <c r="AR123" s="112"/>
      <c r="AS123" s="112"/>
      <c r="AT123" s="112"/>
      <c r="AU123" s="112"/>
      <c r="AV123" s="112"/>
      <c r="AW123" s="112"/>
      <c r="AX123" s="112"/>
      <c r="AY123" s="112"/>
      <c r="AZ123" s="112"/>
      <c r="BA123" s="112"/>
      <c r="BB123" s="112"/>
      <c r="BC123" s="112"/>
      <c r="BD123" s="112"/>
      <c r="BE123" s="123">
        <f t="shared" ref="BE123:BE138" si="10">IF(ISNUMBER(AU123),AU123,0)+IF(ISNUMBER(AZ123),AZ123,0)</f>
        <v>0</v>
      </c>
      <c r="BF123" s="124"/>
      <c r="BG123" s="124"/>
      <c r="BH123" s="124"/>
      <c r="BI123" s="125"/>
      <c r="BJ123" s="112"/>
      <c r="BK123" s="112"/>
      <c r="BL123" s="112"/>
      <c r="BM123" s="112"/>
      <c r="BN123" s="112"/>
      <c r="BO123" s="112"/>
      <c r="BP123" s="112"/>
      <c r="BQ123" s="112"/>
      <c r="BR123" s="112"/>
      <c r="BS123" s="112"/>
      <c r="BT123" s="112">
        <f t="shared" ref="BT123:BT138" si="11">IF(ISNUMBER(BJ123),BJ123,0)+IF(ISNUMBER(BO123),BO123,0)</f>
        <v>0</v>
      </c>
      <c r="BU123" s="112"/>
      <c r="BV123" s="112"/>
      <c r="BW123" s="112"/>
      <c r="BX123" s="112"/>
      <c r="CA123" s="7" t="s">
        <v>44</v>
      </c>
    </row>
    <row r="124" spans="1:79" s="32" customFormat="1" ht="150" customHeight="1">
      <c r="A124" s="116">
        <v>0</v>
      </c>
      <c r="B124" s="117"/>
      <c r="C124" s="117"/>
      <c r="D124" s="120" t="s">
        <v>285</v>
      </c>
      <c r="E124" s="121"/>
      <c r="F124" s="121"/>
      <c r="G124" s="121"/>
      <c r="H124" s="121"/>
      <c r="I124" s="121"/>
      <c r="J124" s="121"/>
      <c r="K124" s="121"/>
      <c r="L124" s="121"/>
      <c r="M124" s="121"/>
      <c r="N124" s="121"/>
      <c r="O124" s="121"/>
      <c r="P124" s="122"/>
      <c r="Q124" s="58" t="s">
        <v>284</v>
      </c>
      <c r="R124" s="58"/>
      <c r="S124" s="58"/>
      <c r="T124" s="58"/>
      <c r="U124" s="58"/>
      <c r="V124" s="41" t="s">
        <v>243</v>
      </c>
      <c r="W124" s="117"/>
      <c r="X124" s="117"/>
      <c r="Y124" s="117"/>
      <c r="Z124" s="117"/>
      <c r="AA124" s="117"/>
      <c r="AB124" s="117"/>
      <c r="AC124" s="117"/>
      <c r="AD124" s="117"/>
      <c r="AE124" s="168"/>
      <c r="AF124" s="118">
        <v>31500</v>
      </c>
      <c r="AG124" s="118"/>
      <c r="AH124" s="118"/>
      <c r="AI124" s="118"/>
      <c r="AJ124" s="118"/>
      <c r="AK124" s="118">
        <v>0</v>
      </c>
      <c r="AL124" s="118"/>
      <c r="AM124" s="118"/>
      <c r="AN124" s="118"/>
      <c r="AO124" s="118"/>
      <c r="AP124" s="118">
        <f t="shared" si="9"/>
        <v>31500</v>
      </c>
      <c r="AQ124" s="118"/>
      <c r="AR124" s="118"/>
      <c r="AS124" s="118"/>
      <c r="AT124" s="118"/>
      <c r="AU124" s="118">
        <v>40000</v>
      </c>
      <c r="AV124" s="118"/>
      <c r="AW124" s="118"/>
      <c r="AX124" s="118"/>
      <c r="AY124" s="118"/>
      <c r="AZ124" s="118">
        <v>0</v>
      </c>
      <c r="BA124" s="118"/>
      <c r="BB124" s="118"/>
      <c r="BC124" s="118"/>
      <c r="BD124" s="118"/>
      <c r="BE124" s="113">
        <f t="shared" si="10"/>
        <v>40000</v>
      </c>
      <c r="BF124" s="114"/>
      <c r="BG124" s="114"/>
      <c r="BH124" s="114"/>
      <c r="BI124" s="115"/>
      <c r="BJ124" s="174">
        <v>50000</v>
      </c>
      <c r="BK124" s="150"/>
      <c r="BL124" s="150"/>
      <c r="BM124" s="150"/>
      <c r="BN124" s="150"/>
      <c r="BO124" s="150">
        <v>0</v>
      </c>
      <c r="BP124" s="150"/>
      <c r="BQ124" s="150"/>
      <c r="BR124" s="150"/>
      <c r="BS124" s="150"/>
      <c r="BT124" s="150">
        <f t="shared" si="11"/>
        <v>50000</v>
      </c>
      <c r="BU124" s="150"/>
      <c r="BV124" s="150"/>
      <c r="BW124" s="150"/>
      <c r="BX124" s="150"/>
    </row>
    <row r="125" spans="1:79" s="32" customFormat="1" ht="106.5" customHeight="1">
      <c r="A125" s="116">
        <v>0</v>
      </c>
      <c r="B125" s="117"/>
      <c r="C125" s="117"/>
      <c r="D125" s="151" t="s">
        <v>318</v>
      </c>
      <c r="E125" s="152"/>
      <c r="F125" s="152"/>
      <c r="G125" s="152"/>
      <c r="H125" s="152"/>
      <c r="I125" s="152"/>
      <c r="J125" s="152"/>
      <c r="K125" s="152"/>
      <c r="L125" s="152"/>
      <c r="M125" s="152"/>
      <c r="N125" s="152"/>
      <c r="O125" s="152"/>
      <c r="P125" s="153"/>
      <c r="Q125" s="58" t="s">
        <v>284</v>
      </c>
      <c r="R125" s="58"/>
      <c r="S125" s="58"/>
      <c r="T125" s="58"/>
      <c r="U125" s="58"/>
      <c r="V125" s="120" t="s">
        <v>243</v>
      </c>
      <c r="W125" s="121"/>
      <c r="X125" s="121"/>
      <c r="Y125" s="121"/>
      <c r="Z125" s="121"/>
      <c r="AA125" s="121"/>
      <c r="AB125" s="121"/>
      <c r="AC125" s="121"/>
      <c r="AD125" s="121"/>
      <c r="AE125" s="122"/>
      <c r="AF125" s="118">
        <v>0</v>
      </c>
      <c r="AG125" s="118"/>
      <c r="AH125" s="118"/>
      <c r="AI125" s="118"/>
      <c r="AJ125" s="118"/>
      <c r="AK125" s="118">
        <v>0</v>
      </c>
      <c r="AL125" s="118"/>
      <c r="AM125" s="118"/>
      <c r="AN125" s="118"/>
      <c r="AO125" s="118"/>
      <c r="AP125" s="118">
        <f t="shared" si="9"/>
        <v>0</v>
      </c>
      <c r="AQ125" s="118"/>
      <c r="AR125" s="118"/>
      <c r="AS125" s="118"/>
      <c r="AT125" s="118"/>
      <c r="AU125" s="118">
        <v>0</v>
      </c>
      <c r="AV125" s="118"/>
      <c r="AW125" s="118"/>
      <c r="AX125" s="118"/>
      <c r="AY125" s="118"/>
      <c r="AZ125" s="118">
        <v>0</v>
      </c>
      <c r="BA125" s="118"/>
      <c r="BB125" s="118"/>
      <c r="BC125" s="118"/>
      <c r="BD125" s="118"/>
      <c r="BE125" s="113">
        <f t="shared" si="10"/>
        <v>0</v>
      </c>
      <c r="BF125" s="114"/>
      <c r="BG125" s="114"/>
      <c r="BH125" s="114"/>
      <c r="BI125" s="115"/>
      <c r="BJ125" s="150">
        <v>95000</v>
      </c>
      <c r="BK125" s="150"/>
      <c r="BL125" s="150"/>
      <c r="BM125" s="150"/>
      <c r="BN125" s="150"/>
      <c r="BO125" s="150">
        <v>0</v>
      </c>
      <c r="BP125" s="150"/>
      <c r="BQ125" s="150"/>
      <c r="BR125" s="150"/>
      <c r="BS125" s="150"/>
      <c r="BT125" s="150">
        <f t="shared" si="11"/>
        <v>95000</v>
      </c>
      <c r="BU125" s="150"/>
      <c r="BV125" s="150"/>
      <c r="BW125" s="150"/>
      <c r="BX125" s="150"/>
    </row>
    <row r="126" spans="1:79" s="32" customFormat="1" ht="90" customHeight="1">
      <c r="A126" s="116">
        <v>0</v>
      </c>
      <c r="B126" s="117"/>
      <c r="C126" s="117"/>
      <c r="D126" s="120" t="s">
        <v>286</v>
      </c>
      <c r="E126" s="121"/>
      <c r="F126" s="121"/>
      <c r="G126" s="121"/>
      <c r="H126" s="121"/>
      <c r="I126" s="121"/>
      <c r="J126" s="121"/>
      <c r="K126" s="121"/>
      <c r="L126" s="121"/>
      <c r="M126" s="121"/>
      <c r="N126" s="121"/>
      <c r="O126" s="121"/>
      <c r="P126" s="122"/>
      <c r="Q126" s="58" t="s">
        <v>284</v>
      </c>
      <c r="R126" s="58"/>
      <c r="S126" s="58"/>
      <c r="T126" s="58"/>
      <c r="U126" s="58"/>
      <c r="V126" s="120" t="s">
        <v>243</v>
      </c>
      <c r="W126" s="121"/>
      <c r="X126" s="121"/>
      <c r="Y126" s="121"/>
      <c r="Z126" s="121"/>
      <c r="AA126" s="121"/>
      <c r="AB126" s="121"/>
      <c r="AC126" s="121"/>
      <c r="AD126" s="121"/>
      <c r="AE126" s="122"/>
      <c r="AF126" s="118">
        <v>0</v>
      </c>
      <c r="AG126" s="118"/>
      <c r="AH126" s="118"/>
      <c r="AI126" s="118"/>
      <c r="AJ126" s="118"/>
      <c r="AK126" s="118">
        <v>0</v>
      </c>
      <c r="AL126" s="118"/>
      <c r="AM126" s="118"/>
      <c r="AN126" s="118"/>
      <c r="AO126" s="118"/>
      <c r="AP126" s="118">
        <f t="shared" si="9"/>
        <v>0</v>
      </c>
      <c r="AQ126" s="118"/>
      <c r="AR126" s="118"/>
      <c r="AS126" s="118"/>
      <c r="AT126" s="118"/>
      <c r="AU126" s="118">
        <v>0</v>
      </c>
      <c r="AV126" s="118"/>
      <c r="AW126" s="118"/>
      <c r="AX126" s="118"/>
      <c r="AY126" s="118"/>
      <c r="AZ126" s="118">
        <v>0</v>
      </c>
      <c r="BA126" s="118"/>
      <c r="BB126" s="118"/>
      <c r="BC126" s="118"/>
      <c r="BD126" s="118"/>
      <c r="BE126" s="113">
        <f t="shared" si="10"/>
        <v>0</v>
      </c>
      <c r="BF126" s="114"/>
      <c r="BG126" s="114"/>
      <c r="BH126" s="114"/>
      <c r="BI126" s="115"/>
      <c r="BJ126" s="118">
        <v>90000</v>
      </c>
      <c r="BK126" s="118"/>
      <c r="BL126" s="118"/>
      <c r="BM126" s="118"/>
      <c r="BN126" s="118"/>
      <c r="BO126" s="118">
        <v>0</v>
      </c>
      <c r="BP126" s="118"/>
      <c r="BQ126" s="118"/>
      <c r="BR126" s="118"/>
      <c r="BS126" s="118"/>
      <c r="BT126" s="118">
        <f t="shared" si="11"/>
        <v>90000</v>
      </c>
      <c r="BU126" s="118"/>
      <c r="BV126" s="118"/>
      <c r="BW126" s="118"/>
      <c r="BX126" s="118"/>
    </row>
    <row r="127" spans="1:79" s="7" customFormat="1" ht="15" customHeight="1">
      <c r="A127" s="126">
        <v>0</v>
      </c>
      <c r="B127" s="127"/>
      <c r="C127" s="127"/>
      <c r="D127" s="135" t="s">
        <v>244</v>
      </c>
      <c r="E127" s="136"/>
      <c r="F127" s="136"/>
      <c r="G127" s="136"/>
      <c r="H127" s="136"/>
      <c r="I127" s="136"/>
      <c r="J127" s="136"/>
      <c r="K127" s="136"/>
      <c r="L127" s="136"/>
      <c r="M127" s="136"/>
      <c r="N127" s="136"/>
      <c r="O127" s="136"/>
      <c r="P127" s="137"/>
      <c r="Q127" s="138"/>
      <c r="R127" s="138"/>
      <c r="S127" s="138"/>
      <c r="T127" s="138"/>
      <c r="U127" s="138"/>
      <c r="V127" s="135"/>
      <c r="W127" s="136"/>
      <c r="X127" s="136"/>
      <c r="Y127" s="136"/>
      <c r="Z127" s="136"/>
      <c r="AA127" s="136"/>
      <c r="AB127" s="136"/>
      <c r="AC127" s="136"/>
      <c r="AD127" s="136"/>
      <c r="AE127" s="137"/>
      <c r="AF127" s="112"/>
      <c r="AG127" s="112"/>
      <c r="AH127" s="112"/>
      <c r="AI127" s="112"/>
      <c r="AJ127" s="112"/>
      <c r="AK127" s="112"/>
      <c r="AL127" s="112"/>
      <c r="AM127" s="112"/>
      <c r="AN127" s="112"/>
      <c r="AO127" s="112"/>
      <c r="AP127" s="112">
        <f t="shared" si="9"/>
        <v>0</v>
      </c>
      <c r="AQ127" s="112"/>
      <c r="AR127" s="112"/>
      <c r="AS127" s="112"/>
      <c r="AT127" s="112"/>
      <c r="AU127" s="112"/>
      <c r="AV127" s="112"/>
      <c r="AW127" s="112"/>
      <c r="AX127" s="112"/>
      <c r="AY127" s="112"/>
      <c r="AZ127" s="112"/>
      <c r="BA127" s="112"/>
      <c r="BB127" s="112"/>
      <c r="BC127" s="112"/>
      <c r="BD127" s="112"/>
      <c r="BE127" s="123">
        <f t="shared" si="10"/>
        <v>0</v>
      </c>
      <c r="BF127" s="124"/>
      <c r="BG127" s="124"/>
      <c r="BH127" s="124"/>
      <c r="BI127" s="125"/>
      <c r="BJ127" s="112"/>
      <c r="BK127" s="112"/>
      <c r="BL127" s="112"/>
      <c r="BM127" s="112"/>
      <c r="BN127" s="112"/>
      <c r="BO127" s="112"/>
      <c r="BP127" s="112"/>
      <c r="BQ127" s="112"/>
      <c r="BR127" s="112"/>
      <c r="BS127" s="112"/>
      <c r="BT127" s="112">
        <f t="shared" si="11"/>
        <v>0</v>
      </c>
      <c r="BU127" s="112"/>
      <c r="BV127" s="112"/>
      <c r="BW127" s="112"/>
      <c r="BX127" s="112"/>
    </row>
    <row r="128" spans="1:79" s="32" customFormat="1" ht="150" customHeight="1">
      <c r="A128" s="116">
        <v>0</v>
      </c>
      <c r="B128" s="117"/>
      <c r="C128" s="117"/>
      <c r="D128" s="151" t="s">
        <v>287</v>
      </c>
      <c r="E128" s="152"/>
      <c r="F128" s="152"/>
      <c r="G128" s="152"/>
      <c r="H128" s="152"/>
      <c r="I128" s="152"/>
      <c r="J128" s="152"/>
      <c r="K128" s="152"/>
      <c r="L128" s="152"/>
      <c r="M128" s="152"/>
      <c r="N128" s="152"/>
      <c r="O128" s="152"/>
      <c r="P128" s="153"/>
      <c r="Q128" s="154" t="s">
        <v>199</v>
      </c>
      <c r="R128" s="154"/>
      <c r="S128" s="154"/>
      <c r="T128" s="154"/>
      <c r="U128" s="154"/>
      <c r="V128" s="151" t="s">
        <v>245</v>
      </c>
      <c r="W128" s="152"/>
      <c r="X128" s="152"/>
      <c r="Y128" s="152"/>
      <c r="Z128" s="152"/>
      <c r="AA128" s="152"/>
      <c r="AB128" s="152"/>
      <c r="AC128" s="152"/>
      <c r="AD128" s="152"/>
      <c r="AE128" s="153"/>
      <c r="AF128" s="150">
        <v>2</v>
      </c>
      <c r="AG128" s="150"/>
      <c r="AH128" s="150"/>
      <c r="AI128" s="150"/>
      <c r="AJ128" s="150"/>
      <c r="AK128" s="150">
        <v>0</v>
      </c>
      <c r="AL128" s="150"/>
      <c r="AM128" s="150"/>
      <c r="AN128" s="150"/>
      <c r="AO128" s="150"/>
      <c r="AP128" s="150">
        <f t="shared" si="9"/>
        <v>2</v>
      </c>
      <c r="AQ128" s="150"/>
      <c r="AR128" s="150"/>
      <c r="AS128" s="150"/>
      <c r="AT128" s="150"/>
      <c r="AU128" s="150">
        <v>2</v>
      </c>
      <c r="AV128" s="150"/>
      <c r="AW128" s="150"/>
      <c r="AX128" s="150"/>
      <c r="AY128" s="150"/>
      <c r="AZ128" s="150">
        <v>0</v>
      </c>
      <c r="BA128" s="150"/>
      <c r="BB128" s="150"/>
      <c r="BC128" s="150"/>
      <c r="BD128" s="150"/>
      <c r="BE128" s="147">
        <f t="shared" si="10"/>
        <v>2</v>
      </c>
      <c r="BF128" s="148"/>
      <c r="BG128" s="148"/>
      <c r="BH128" s="148"/>
      <c r="BI128" s="149"/>
      <c r="BJ128" s="150">
        <v>2</v>
      </c>
      <c r="BK128" s="150"/>
      <c r="BL128" s="150"/>
      <c r="BM128" s="150"/>
      <c r="BN128" s="150"/>
      <c r="BO128" s="150">
        <v>0</v>
      </c>
      <c r="BP128" s="150"/>
      <c r="BQ128" s="150"/>
      <c r="BR128" s="150"/>
      <c r="BS128" s="150"/>
      <c r="BT128" s="150">
        <f t="shared" si="11"/>
        <v>2</v>
      </c>
      <c r="BU128" s="150"/>
      <c r="BV128" s="150"/>
      <c r="BW128" s="150"/>
      <c r="BX128" s="150"/>
    </row>
    <row r="129" spans="1:79" s="32" customFormat="1" ht="75" customHeight="1">
      <c r="A129" s="116">
        <v>0</v>
      </c>
      <c r="B129" s="117"/>
      <c r="C129" s="117"/>
      <c r="D129" s="151" t="s">
        <v>317</v>
      </c>
      <c r="E129" s="152"/>
      <c r="F129" s="152"/>
      <c r="G129" s="152"/>
      <c r="H129" s="152"/>
      <c r="I129" s="152"/>
      <c r="J129" s="152"/>
      <c r="K129" s="152"/>
      <c r="L129" s="152"/>
      <c r="M129" s="152"/>
      <c r="N129" s="152"/>
      <c r="O129" s="152"/>
      <c r="P129" s="153"/>
      <c r="Q129" s="154" t="s">
        <v>199</v>
      </c>
      <c r="R129" s="154"/>
      <c r="S129" s="154"/>
      <c r="T129" s="154"/>
      <c r="U129" s="154"/>
      <c r="V129" s="151" t="s">
        <v>243</v>
      </c>
      <c r="W129" s="152"/>
      <c r="X129" s="152"/>
      <c r="Y129" s="152"/>
      <c r="Z129" s="152"/>
      <c r="AA129" s="152"/>
      <c r="AB129" s="152"/>
      <c r="AC129" s="152"/>
      <c r="AD129" s="152"/>
      <c r="AE129" s="153"/>
      <c r="AF129" s="150">
        <v>0</v>
      </c>
      <c r="AG129" s="150"/>
      <c r="AH129" s="150"/>
      <c r="AI129" s="150"/>
      <c r="AJ129" s="150"/>
      <c r="AK129" s="150">
        <v>0</v>
      </c>
      <c r="AL129" s="150"/>
      <c r="AM129" s="150"/>
      <c r="AN129" s="150"/>
      <c r="AO129" s="150"/>
      <c r="AP129" s="150">
        <f t="shared" si="9"/>
        <v>0</v>
      </c>
      <c r="AQ129" s="150"/>
      <c r="AR129" s="150"/>
      <c r="AS129" s="150"/>
      <c r="AT129" s="150"/>
      <c r="AU129" s="150">
        <v>0</v>
      </c>
      <c r="AV129" s="150"/>
      <c r="AW129" s="150"/>
      <c r="AX129" s="150"/>
      <c r="AY129" s="150"/>
      <c r="AZ129" s="150">
        <v>0</v>
      </c>
      <c r="BA129" s="150"/>
      <c r="BB129" s="150"/>
      <c r="BC129" s="150"/>
      <c r="BD129" s="150"/>
      <c r="BE129" s="147">
        <f t="shared" si="10"/>
        <v>0</v>
      </c>
      <c r="BF129" s="148"/>
      <c r="BG129" s="148"/>
      <c r="BH129" s="148"/>
      <c r="BI129" s="149"/>
      <c r="BJ129" s="150">
        <v>50</v>
      </c>
      <c r="BK129" s="150"/>
      <c r="BL129" s="150"/>
      <c r="BM129" s="150"/>
      <c r="BN129" s="150"/>
      <c r="BO129" s="150">
        <v>0</v>
      </c>
      <c r="BP129" s="150"/>
      <c r="BQ129" s="150"/>
      <c r="BR129" s="150"/>
      <c r="BS129" s="150"/>
      <c r="BT129" s="150">
        <f t="shared" si="11"/>
        <v>50</v>
      </c>
      <c r="BU129" s="150"/>
      <c r="BV129" s="150"/>
      <c r="BW129" s="150"/>
      <c r="BX129" s="150"/>
    </row>
    <row r="130" spans="1:79" s="32" customFormat="1" ht="89.25" customHeight="1">
      <c r="A130" s="116">
        <v>0</v>
      </c>
      <c r="B130" s="117"/>
      <c r="C130" s="168"/>
      <c r="D130" s="151" t="s">
        <v>288</v>
      </c>
      <c r="E130" s="163"/>
      <c r="F130" s="163"/>
      <c r="G130" s="163"/>
      <c r="H130" s="163"/>
      <c r="I130" s="163"/>
      <c r="J130" s="163"/>
      <c r="K130" s="163"/>
      <c r="L130" s="163"/>
      <c r="M130" s="163"/>
      <c r="N130" s="163"/>
      <c r="O130" s="163"/>
      <c r="P130" s="164"/>
      <c r="Q130" s="165" t="s">
        <v>199</v>
      </c>
      <c r="R130" s="166"/>
      <c r="S130" s="166"/>
      <c r="T130" s="166"/>
      <c r="U130" s="167"/>
      <c r="V130" s="151" t="s">
        <v>243</v>
      </c>
      <c r="W130" s="163"/>
      <c r="X130" s="163"/>
      <c r="Y130" s="163"/>
      <c r="Z130" s="163"/>
      <c r="AA130" s="163"/>
      <c r="AB130" s="163"/>
      <c r="AC130" s="163"/>
      <c r="AD130" s="163"/>
      <c r="AE130" s="164"/>
      <c r="AF130" s="147">
        <v>0</v>
      </c>
      <c r="AG130" s="148"/>
      <c r="AH130" s="148"/>
      <c r="AI130" s="148"/>
      <c r="AJ130" s="149"/>
      <c r="AK130" s="147">
        <v>0</v>
      </c>
      <c r="AL130" s="148"/>
      <c r="AM130" s="148"/>
      <c r="AN130" s="148"/>
      <c r="AO130" s="149"/>
      <c r="AP130" s="147">
        <f t="shared" si="9"/>
        <v>0</v>
      </c>
      <c r="AQ130" s="148"/>
      <c r="AR130" s="148"/>
      <c r="AS130" s="148"/>
      <c r="AT130" s="149"/>
      <c r="AU130" s="147">
        <v>0</v>
      </c>
      <c r="AV130" s="148"/>
      <c r="AW130" s="148"/>
      <c r="AX130" s="148"/>
      <c r="AY130" s="149"/>
      <c r="AZ130" s="147">
        <v>0</v>
      </c>
      <c r="BA130" s="148"/>
      <c r="BB130" s="148"/>
      <c r="BC130" s="148"/>
      <c r="BD130" s="149"/>
      <c r="BE130" s="147">
        <f t="shared" si="10"/>
        <v>0</v>
      </c>
      <c r="BF130" s="148"/>
      <c r="BG130" s="148"/>
      <c r="BH130" s="148"/>
      <c r="BI130" s="149"/>
      <c r="BJ130" s="147">
        <v>175</v>
      </c>
      <c r="BK130" s="148"/>
      <c r="BL130" s="148"/>
      <c r="BM130" s="148"/>
      <c r="BN130" s="149"/>
      <c r="BO130" s="147">
        <v>0</v>
      </c>
      <c r="BP130" s="148"/>
      <c r="BQ130" s="148"/>
      <c r="BR130" s="148"/>
      <c r="BS130" s="149"/>
      <c r="BT130" s="147">
        <f t="shared" si="11"/>
        <v>175</v>
      </c>
      <c r="BU130" s="148"/>
      <c r="BV130" s="148"/>
      <c r="BW130" s="148"/>
      <c r="BX130" s="149"/>
    </row>
    <row r="131" spans="1:79" s="7" customFormat="1" ht="15" customHeight="1">
      <c r="A131" s="126">
        <v>0</v>
      </c>
      <c r="B131" s="127"/>
      <c r="C131" s="127"/>
      <c r="D131" s="135" t="s">
        <v>246</v>
      </c>
      <c r="E131" s="136"/>
      <c r="F131" s="136"/>
      <c r="G131" s="136"/>
      <c r="H131" s="136"/>
      <c r="I131" s="136"/>
      <c r="J131" s="136"/>
      <c r="K131" s="136"/>
      <c r="L131" s="136"/>
      <c r="M131" s="136"/>
      <c r="N131" s="136"/>
      <c r="O131" s="136"/>
      <c r="P131" s="137"/>
      <c r="Q131" s="138"/>
      <c r="R131" s="138"/>
      <c r="S131" s="138"/>
      <c r="T131" s="138"/>
      <c r="U131" s="138"/>
      <c r="V131" s="135"/>
      <c r="W131" s="136"/>
      <c r="X131" s="136"/>
      <c r="Y131" s="136"/>
      <c r="Z131" s="136"/>
      <c r="AA131" s="136"/>
      <c r="AB131" s="136"/>
      <c r="AC131" s="136"/>
      <c r="AD131" s="136"/>
      <c r="AE131" s="137"/>
      <c r="AF131" s="112"/>
      <c r="AG131" s="112"/>
      <c r="AH131" s="112"/>
      <c r="AI131" s="112"/>
      <c r="AJ131" s="112"/>
      <c r="AK131" s="112"/>
      <c r="AL131" s="112"/>
      <c r="AM131" s="112"/>
      <c r="AN131" s="112"/>
      <c r="AO131" s="112"/>
      <c r="AP131" s="112">
        <f t="shared" si="9"/>
        <v>0</v>
      </c>
      <c r="AQ131" s="112"/>
      <c r="AR131" s="112"/>
      <c r="AS131" s="112"/>
      <c r="AT131" s="112"/>
      <c r="AU131" s="112"/>
      <c r="AV131" s="112"/>
      <c r="AW131" s="112"/>
      <c r="AX131" s="112"/>
      <c r="AY131" s="112"/>
      <c r="AZ131" s="112"/>
      <c r="BA131" s="112"/>
      <c r="BB131" s="112"/>
      <c r="BC131" s="112"/>
      <c r="BD131" s="112"/>
      <c r="BE131" s="123">
        <f t="shared" si="10"/>
        <v>0</v>
      </c>
      <c r="BF131" s="124"/>
      <c r="BG131" s="124"/>
      <c r="BH131" s="124"/>
      <c r="BI131" s="125"/>
      <c r="BJ131" s="112"/>
      <c r="BK131" s="112"/>
      <c r="BL131" s="112"/>
      <c r="BM131" s="112"/>
      <c r="BN131" s="112"/>
      <c r="BO131" s="112"/>
      <c r="BP131" s="112"/>
      <c r="BQ131" s="112"/>
      <c r="BR131" s="112"/>
      <c r="BS131" s="112"/>
      <c r="BT131" s="112">
        <f t="shared" si="11"/>
        <v>0</v>
      </c>
      <c r="BU131" s="112"/>
      <c r="BV131" s="112"/>
      <c r="BW131" s="112"/>
      <c r="BX131" s="112"/>
    </row>
    <row r="132" spans="1:79" s="32" customFormat="1" ht="94.5" customHeight="1">
      <c r="A132" s="116">
        <v>0</v>
      </c>
      <c r="B132" s="117"/>
      <c r="C132" s="117"/>
      <c r="D132" s="151" t="s">
        <v>247</v>
      </c>
      <c r="E132" s="152"/>
      <c r="F132" s="152"/>
      <c r="G132" s="152"/>
      <c r="H132" s="152"/>
      <c r="I132" s="152"/>
      <c r="J132" s="152"/>
      <c r="K132" s="152"/>
      <c r="L132" s="152"/>
      <c r="M132" s="152"/>
      <c r="N132" s="152"/>
      <c r="O132" s="152"/>
      <c r="P132" s="153"/>
      <c r="Q132" s="154" t="s">
        <v>196</v>
      </c>
      <c r="R132" s="154"/>
      <c r="S132" s="154"/>
      <c r="T132" s="154"/>
      <c r="U132" s="154"/>
      <c r="V132" s="151" t="s">
        <v>243</v>
      </c>
      <c r="W132" s="152"/>
      <c r="X132" s="152"/>
      <c r="Y132" s="152"/>
      <c r="Z132" s="152"/>
      <c r="AA132" s="152"/>
      <c r="AB132" s="152"/>
      <c r="AC132" s="152"/>
      <c r="AD132" s="152"/>
      <c r="AE132" s="153"/>
      <c r="AF132" s="150">
        <v>15750</v>
      </c>
      <c r="AG132" s="150"/>
      <c r="AH132" s="150"/>
      <c r="AI132" s="150"/>
      <c r="AJ132" s="150"/>
      <c r="AK132" s="150">
        <v>0</v>
      </c>
      <c r="AL132" s="150"/>
      <c r="AM132" s="150"/>
      <c r="AN132" s="150"/>
      <c r="AO132" s="150"/>
      <c r="AP132" s="150">
        <f t="shared" si="9"/>
        <v>15750</v>
      </c>
      <c r="AQ132" s="150"/>
      <c r="AR132" s="150"/>
      <c r="AS132" s="150"/>
      <c r="AT132" s="150"/>
      <c r="AU132" s="150">
        <v>20000</v>
      </c>
      <c r="AV132" s="150"/>
      <c r="AW132" s="150"/>
      <c r="AX132" s="150"/>
      <c r="AY132" s="150"/>
      <c r="AZ132" s="150">
        <v>0</v>
      </c>
      <c r="BA132" s="150"/>
      <c r="BB132" s="150"/>
      <c r="BC132" s="150"/>
      <c r="BD132" s="150"/>
      <c r="BE132" s="147">
        <f t="shared" si="10"/>
        <v>20000</v>
      </c>
      <c r="BF132" s="148"/>
      <c r="BG132" s="148"/>
      <c r="BH132" s="148"/>
      <c r="BI132" s="149"/>
      <c r="BJ132" s="150">
        <v>25000</v>
      </c>
      <c r="BK132" s="150"/>
      <c r="BL132" s="150"/>
      <c r="BM132" s="150"/>
      <c r="BN132" s="150"/>
      <c r="BO132" s="150">
        <v>0</v>
      </c>
      <c r="BP132" s="150"/>
      <c r="BQ132" s="150"/>
      <c r="BR132" s="150"/>
      <c r="BS132" s="150"/>
      <c r="BT132" s="150">
        <f t="shared" si="11"/>
        <v>25000</v>
      </c>
      <c r="BU132" s="150"/>
      <c r="BV132" s="150"/>
      <c r="BW132" s="150"/>
      <c r="BX132" s="150"/>
    </row>
    <row r="133" spans="1:79" s="32" customFormat="1" ht="75" customHeight="1">
      <c r="A133" s="116">
        <v>0</v>
      </c>
      <c r="B133" s="117"/>
      <c r="C133" s="117"/>
      <c r="D133" s="151" t="s">
        <v>319</v>
      </c>
      <c r="E133" s="152"/>
      <c r="F133" s="152"/>
      <c r="G133" s="152"/>
      <c r="H133" s="152"/>
      <c r="I133" s="152"/>
      <c r="J133" s="152"/>
      <c r="K133" s="152"/>
      <c r="L133" s="152"/>
      <c r="M133" s="152"/>
      <c r="N133" s="152"/>
      <c r="O133" s="152"/>
      <c r="P133" s="153"/>
      <c r="Q133" s="154" t="s">
        <v>196</v>
      </c>
      <c r="R133" s="154"/>
      <c r="S133" s="154"/>
      <c r="T133" s="154"/>
      <c r="U133" s="154"/>
      <c r="V133" s="151" t="s">
        <v>243</v>
      </c>
      <c r="W133" s="152"/>
      <c r="X133" s="152"/>
      <c r="Y133" s="152"/>
      <c r="Z133" s="152"/>
      <c r="AA133" s="152"/>
      <c r="AB133" s="152"/>
      <c r="AC133" s="152"/>
      <c r="AD133" s="152"/>
      <c r="AE133" s="153"/>
      <c r="AF133" s="150">
        <v>0</v>
      </c>
      <c r="AG133" s="150"/>
      <c r="AH133" s="150"/>
      <c r="AI133" s="150"/>
      <c r="AJ133" s="150"/>
      <c r="AK133" s="150">
        <v>0</v>
      </c>
      <c r="AL133" s="150"/>
      <c r="AM133" s="150"/>
      <c r="AN133" s="150"/>
      <c r="AO133" s="150"/>
      <c r="AP133" s="150">
        <f t="shared" si="9"/>
        <v>0</v>
      </c>
      <c r="AQ133" s="150"/>
      <c r="AR133" s="150"/>
      <c r="AS133" s="150"/>
      <c r="AT133" s="150"/>
      <c r="AU133" s="150">
        <v>0</v>
      </c>
      <c r="AV133" s="150"/>
      <c r="AW133" s="150"/>
      <c r="AX133" s="150"/>
      <c r="AY133" s="150"/>
      <c r="AZ133" s="150">
        <v>0</v>
      </c>
      <c r="BA133" s="150"/>
      <c r="BB133" s="150"/>
      <c r="BC133" s="150"/>
      <c r="BD133" s="150"/>
      <c r="BE133" s="147">
        <f t="shared" si="10"/>
        <v>0</v>
      </c>
      <c r="BF133" s="148"/>
      <c r="BG133" s="148"/>
      <c r="BH133" s="148"/>
      <c r="BI133" s="149"/>
      <c r="BJ133" s="150">
        <v>1900</v>
      </c>
      <c r="BK133" s="150"/>
      <c r="BL133" s="150"/>
      <c r="BM133" s="150"/>
      <c r="BN133" s="150"/>
      <c r="BO133" s="150">
        <v>0</v>
      </c>
      <c r="BP133" s="150"/>
      <c r="BQ133" s="150"/>
      <c r="BR133" s="150"/>
      <c r="BS133" s="150"/>
      <c r="BT133" s="150">
        <f t="shared" si="11"/>
        <v>1900</v>
      </c>
      <c r="BU133" s="150"/>
      <c r="BV133" s="150"/>
      <c r="BW133" s="150"/>
      <c r="BX133" s="150"/>
    </row>
    <row r="134" spans="1:79" s="32" customFormat="1" ht="93" customHeight="1">
      <c r="A134" s="116">
        <v>0</v>
      </c>
      <c r="B134" s="117"/>
      <c r="C134" s="117"/>
      <c r="D134" s="151" t="s">
        <v>289</v>
      </c>
      <c r="E134" s="152"/>
      <c r="F134" s="152"/>
      <c r="G134" s="152"/>
      <c r="H134" s="152"/>
      <c r="I134" s="152"/>
      <c r="J134" s="152"/>
      <c r="K134" s="152"/>
      <c r="L134" s="152"/>
      <c r="M134" s="152"/>
      <c r="N134" s="152"/>
      <c r="O134" s="152"/>
      <c r="P134" s="153"/>
      <c r="Q134" s="154" t="s">
        <v>196</v>
      </c>
      <c r="R134" s="154"/>
      <c r="S134" s="154"/>
      <c r="T134" s="154"/>
      <c r="U134" s="154"/>
      <c r="V134" s="151" t="s">
        <v>243</v>
      </c>
      <c r="W134" s="152"/>
      <c r="X134" s="152"/>
      <c r="Y134" s="152"/>
      <c r="Z134" s="152"/>
      <c r="AA134" s="152"/>
      <c r="AB134" s="152"/>
      <c r="AC134" s="152"/>
      <c r="AD134" s="152"/>
      <c r="AE134" s="153"/>
      <c r="AF134" s="150">
        <v>0</v>
      </c>
      <c r="AG134" s="150"/>
      <c r="AH134" s="150"/>
      <c r="AI134" s="150"/>
      <c r="AJ134" s="150"/>
      <c r="AK134" s="150">
        <v>0</v>
      </c>
      <c r="AL134" s="150"/>
      <c r="AM134" s="150"/>
      <c r="AN134" s="150"/>
      <c r="AO134" s="150"/>
      <c r="AP134" s="150">
        <f t="shared" si="9"/>
        <v>0</v>
      </c>
      <c r="AQ134" s="150"/>
      <c r="AR134" s="150"/>
      <c r="AS134" s="150"/>
      <c r="AT134" s="150"/>
      <c r="AU134" s="150">
        <v>0</v>
      </c>
      <c r="AV134" s="150"/>
      <c r="AW134" s="150"/>
      <c r="AX134" s="150"/>
      <c r="AY134" s="150"/>
      <c r="AZ134" s="150">
        <v>0</v>
      </c>
      <c r="BA134" s="150"/>
      <c r="BB134" s="150"/>
      <c r="BC134" s="150"/>
      <c r="BD134" s="150"/>
      <c r="BE134" s="147">
        <f t="shared" si="10"/>
        <v>0</v>
      </c>
      <c r="BF134" s="148"/>
      <c r="BG134" s="148"/>
      <c r="BH134" s="148"/>
      <c r="BI134" s="149"/>
      <c r="BJ134" s="150">
        <v>514</v>
      </c>
      <c r="BK134" s="150"/>
      <c r="BL134" s="150"/>
      <c r="BM134" s="150"/>
      <c r="BN134" s="150"/>
      <c r="BO134" s="150">
        <v>0</v>
      </c>
      <c r="BP134" s="150"/>
      <c r="BQ134" s="150"/>
      <c r="BR134" s="150"/>
      <c r="BS134" s="150"/>
      <c r="BT134" s="150">
        <f t="shared" si="11"/>
        <v>514</v>
      </c>
      <c r="BU134" s="150"/>
      <c r="BV134" s="150"/>
      <c r="BW134" s="150"/>
      <c r="BX134" s="150"/>
    </row>
    <row r="135" spans="1:79" s="7" customFormat="1" ht="15" customHeight="1">
      <c r="A135" s="126">
        <v>0</v>
      </c>
      <c r="B135" s="127"/>
      <c r="C135" s="127"/>
      <c r="D135" s="155" t="s">
        <v>248</v>
      </c>
      <c r="E135" s="156"/>
      <c r="F135" s="156"/>
      <c r="G135" s="156"/>
      <c r="H135" s="156"/>
      <c r="I135" s="156"/>
      <c r="J135" s="156"/>
      <c r="K135" s="156"/>
      <c r="L135" s="156"/>
      <c r="M135" s="156"/>
      <c r="N135" s="156"/>
      <c r="O135" s="156"/>
      <c r="P135" s="157"/>
      <c r="Q135" s="158"/>
      <c r="R135" s="158"/>
      <c r="S135" s="158"/>
      <c r="T135" s="158"/>
      <c r="U135" s="158"/>
      <c r="V135" s="155"/>
      <c r="W135" s="156"/>
      <c r="X135" s="156"/>
      <c r="Y135" s="156"/>
      <c r="Z135" s="156"/>
      <c r="AA135" s="156"/>
      <c r="AB135" s="156"/>
      <c r="AC135" s="156"/>
      <c r="AD135" s="156"/>
      <c r="AE135" s="157"/>
      <c r="AF135" s="159"/>
      <c r="AG135" s="159"/>
      <c r="AH135" s="159"/>
      <c r="AI135" s="159"/>
      <c r="AJ135" s="159"/>
      <c r="AK135" s="159"/>
      <c r="AL135" s="159"/>
      <c r="AM135" s="159"/>
      <c r="AN135" s="159"/>
      <c r="AO135" s="159"/>
      <c r="AP135" s="159">
        <f t="shared" si="9"/>
        <v>0</v>
      </c>
      <c r="AQ135" s="159"/>
      <c r="AR135" s="159"/>
      <c r="AS135" s="159"/>
      <c r="AT135" s="159"/>
      <c r="AU135" s="159"/>
      <c r="AV135" s="159"/>
      <c r="AW135" s="159"/>
      <c r="AX135" s="159"/>
      <c r="AY135" s="159"/>
      <c r="AZ135" s="159"/>
      <c r="BA135" s="159"/>
      <c r="BB135" s="159"/>
      <c r="BC135" s="159"/>
      <c r="BD135" s="159"/>
      <c r="BE135" s="160">
        <f t="shared" si="10"/>
        <v>0</v>
      </c>
      <c r="BF135" s="161"/>
      <c r="BG135" s="161"/>
      <c r="BH135" s="161"/>
      <c r="BI135" s="162"/>
      <c r="BJ135" s="159"/>
      <c r="BK135" s="159"/>
      <c r="BL135" s="159"/>
      <c r="BM135" s="159"/>
      <c r="BN135" s="159"/>
      <c r="BO135" s="159"/>
      <c r="BP135" s="159"/>
      <c r="BQ135" s="159"/>
      <c r="BR135" s="159"/>
      <c r="BS135" s="159"/>
      <c r="BT135" s="159">
        <f t="shared" si="11"/>
        <v>0</v>
      </c>
      <c r="BU135" s="159"/>
      <c r="BV135" s="159"/>
      <c r="BW135" s="159"/>
      <c r="BX135" s="159"/>
    </row>
    <row r="136" spans="1:79" s="32" customFormat="1" ht="90" customHeight="1">
      <c r="A136" s="116">
        <v>0</v>
      </c>
      <c r="B136" s="117"/>
      <c r="C136" s="117"/>
      <c r="D136" s="151" t="s">
        <v>250</v>
      </c>
      <c r="E136" s="152"/>
      <c r="F136" s="152"/>
      <c r="G136" s="152"/>
      <c r="H136" s="152"/>
      <c r="I136" s="152"/>
      <c r="J136" s="152"/>
      <c r="K136" s="152"/>
      <c r="L136" s="152"/>
      <c r="M136" s="152"/>
      <c r="N136" s="152"/>
      <c r="O136" s="152"/>
      <c r="P136" s="153"/>
      <c r="Q136" s="154" t="s">
        <v>249</v>
      </c>
      <c r="R136" s="154"/>
      <c r="S136" s="154"/>
      <c r="T136" s="154"/>
      <c r="U136" s="154"/>
      <c r="V136" s="151" t="s">
        <v>243</v>
      </c>
      <c r="W136" s="152"/>
      <c r="X136" s="152"/>
      <c r="Y136" s="152"/>
      <c r="Z136" s="152"/>
      <c r="AA136" s="152"/>
      <c r="AB136" s="152"/>
      <c r="AC136" s="152"/>
      <c r="AD136" s="152"/>
      <c r="AE136" s="153"/>
      <c r="AF136" s="150">
        <v>100</v>
      </c>
      <c r="AG136" s="150"/>
      <c r="AH136" s="150"/>
      <c r="AI136" s="150"/>
      <c r="AJ136" s="150"/>
      <c r="AK136" s="150">
        <v>0</v>
      </c>
      <c r="AL136" s="150"/>
      <c r="AM136" s="150"/>
      <c r="AN136" s="150"/>
      <c r="AO136" s="150"/>
      <c r="AP136" s="150">
        <f t="shared" si="9"/>
        <v>100</v>
      </c>
      <c r="AQ136" s="150"/>
      <c r="AR136" s="150"/>
      <c r="AS136" s="150"/>
      <c r="AT136" s="150"/>
      <c r="AU136" s="150">
        <v>100</v>
      </c>
      <c r="AV136" s="150"/>
      <c r="AW136" s="150"/>
      <c r="AX136" s="150"/>
      <c r="AY136" s="150"/>
      <c r="AZ136" s="150">
        <v>0</v>
      </c>
      <c r="BA136" s="150"/>
      <c r="BB136" s="150"/>
      <c r="BC136" s="150"/>
      <c r="BD136" s="150"/>
      <c r="BE136" s="147">
        <f t="shared" si="10"/>
        <v>100</v>
      </c>
      <c r="BF136" s="148"/>
      <c r="BG136" s="148"/>
      <c r="BH136" s="148"/>
      <c r="BI136" s="149"/>
      <c r="BJ136" s="150">
        <v>100</v>
      </c>
      <c r="BK136" s="150"/>
      <c r="BL136" s="150"/>
      <c r="BM136" s="150"/>
      <c r="BN136" s="150"/>
      <c r="BO136" s="150">
        <v>0</v>
      </c>
      <c r="BP136" s="150"/>
      <c r="BQ136" s="150"/>
      <c r="BR136" s="150"/>
      <c r="BS136" s="150"/>
      <c r="BT136" s="150">
        <f t="shared" si="11"/>
        <v>100</v>
      </c>
      <c r="BU136" s="150"/>
      <c r="BV136" s="150"/>
      <c r="BW136" s="150"/>
      <c r="BX136" s="150"/>
    </row>
    <row r="137" spans="1:79" s="32" customFormat="1" ht="62.25" customHeight="1">
      <c r="A137" s="116">
        <v>0</v>
      </c>
      <c r="B137" s="117"/>
      <c r="C137" s="117"/>
      <c r="D137" s="151" t="s">
        <v>320</v>
      </c>
      <c r="E137" s="152"/>
      <c r="F137" s="152"/>
      <c r="G137" s="152"/>
      <c r="H137" s="152"/>
      <c r="I137" s="152"/>
      <c r="J137" s="152"/>
      <c r="K137" s="152"/>
      <c r="L137" s="152"/>
      <c r="M137" s="152"/>
      <c r="N137" s="152"/>
      <c r="O137" s="152"/>
      <c r="P137" s="153"/>
      <c r="Q137" s="154" t="s">
        <v>249</v>
      </c>
      <c r="R137" s="154"/>
      <c r="S137" s="154"/>
      <c r="T137" s="154"/>
      <c r="U137" s="154"/>
      <c r="V137" s="151" t="s">
        <v>243</v>
      </c>
      <c r="W137" s="152"/>
      <c r="X137" s="152"/>
      <c r="Y137" s="152"/>
      <c r="Z137" s="152"/>
      <c r="AA137" s="152"/>
      <c r="AB137" s="152"/>
      <c r="AC137" s="152"/>
      <c r="AD137" s="152"/>
      <c r="AE137" s="153"/>
      <c r="AF137" s="150">
        <v>0</v>
      </c>
      <c r="AG137" s="150"/>
      <c r="AH137" s="150"/>
      <c r="AI137" s="150"/>
      <c r="AJ137" s="150"/>
      <c r="AK137" s="150">
        <v>0</v>
      </c>
      <c r="AL137" s="150"/>
      <c r="AM137" s="150"/>
      <c r="AN137" s="150"/>
      <c r="AO137" s="150"/>
      <c r="AP137" s="150">
        <f t="shared" si="9"/>
        <v>0</v>
      </c>
      <c r="AQ137" s="150"/>
      <c r="AR137" s="150"/>
      <c r="AS137" s="150"/>
      <c r="AT137" s="150"/>
      <c r="AU137" s="150">
        <v>0</v>
      </c>
      <c r="AV137" s="150"/>
      <c r="AW137" s="150"/>
      <c r="AX137" s="150"/>
      <c r="AY137" s="150"/>
      <c r="AZ137" s="150">
        <v>0</v>
      </c>
      <c r="BA137" s="150"/>
      <c r="BB137" s="150"/>
      <c r="BC137" s="150"/>
      <c r="BD137" s="150"/>
      <c r="BE137" s="147">
        <f t="shared" si="10"/>
        <v>0</v>
      </c>
      <c r="BF137" s="148"/>
      <c r="BG137" s="148"/>
      <c r="BH137" s="148"/>
      <c r="BI137" s="149"/>
      <c r="BJ137" s="150">
        <v>100</v>
      </c>
      <c r="BK137" s="150"/>
      <c r="BL137" s="150"/>
      <c r="BM137" s="150"/>
      <c r="BN137" s="150"/>
      <c r="BO137" s="150">
        <v>0</v>
      </c>
      <c r="BP137" s="150"/>
      <c r="BQ137" s="150"/>
      <c r="BR137" s="150"/>
      <c r="BS137" s="150"/>
      <c r="BT137" s="150">
        <f t="shared" si="11"/>
        <v>100</v>
      </c>
      <c r="BU137" s="150"/>
      <c r="BV137" s="150"/>
      <c r="BW137" s="150"/>
      <c r="BX137" s="150"/>
    </row>
    <row r="138" spans="1:79" s="32" customFormat="1" ht="75" customHeight="1">
      <c r="A138" s="116">
        <v>0</v>
      </c>
      <c r="B138" s="117"/>
      <c r="C138" s="117"/>
      <c r="D138" s="132" t="s">
        <v>290</v>
      </c>
      <c r="E138" s="133"/>
      <c r="F138" s="133"/>
      <c r="G138" s="133"/>
      <c r="H138" s="133"/>
      <c r="I138" s="133"/>
      <c r="J138" s="133"/>
      <c r="K138" s="133"/>
      <c r="L138" s="133"/>
      <c r="M138" s="133"/>
      <c r="N138" s="133"/>
      <c r="O138" s="133"/>
      <c r="P138" s="134"/>
      <c r="Q138" s="58" t="s">
        <v>249</v>
      </c>
      <c r="R138" s="58"/>
      <c r="S138" s="58"/>
      <c r="T138" s="58"/>
      <c r="U138" s="58"/>
      <c r="V138" s="120" t="s">
        <v>243</v>
      </c>
      <c r="W138" s="121"/>
      <c r="X138" s="121"/>
      <c r="Y138" s="121"/>
      <c r="Z138" s="121"/>
      <c r="AA138" s="121"/>
      <c r="AB138" s="121"/>
      <c r="AC138" s="121"/>
      <c r="AD138" s="121"/>
      <c r="AE138" s="122"/>
      <c r="AF138" s="118">
        <v>0</v>
      </c>
      <c r="AG138" s="118"/>
      <c r="AH138" s="118"/>
      <c r="AI138" s="118"/>
      <c r="AJ138" s="118"/>
      <c r="AK138" s="118">
        <v>0</v>
      </c>
      <c r="AL138" s="118"/>
      <c r="AM138" s="118"/>
      <c r="AN138" s="118"/>
      <c r="AO138" s="118"/>
      <c r="AP138" s="118">
        <f t="shared" si="9"/>
        <v>0</v>
      </c>
      <c r="AQ138" s="118"/>
      <c r="AR138" s="118"/>
      <c r="AS138" s="118"/>
      <c r="AT138" s="118"/>
      <c r="AU138" s="118">
        <v>0</v>
      </c>
      <c r="AV138" s="118"/>
      <c r="AW138" s="118"/>
      <c r="AX138" s="118"/>
      <c r="AY138" s="118"/>
      <c r="AZ138" s="118">
        <v>0</v>
      </c>
      <c r="BA138" s="118"/>
      <c r="BB138" s="118"/>
      <c r="BC138" s="118"/>
      <c r="BD138" s="118"/>
      <c r="BE138" s="113">
        <f t="shared" si="10"/>
        <v>0</v>
      </c>
      <c r="BF138" s="114"/>
      <c r="BG138" s="114"/>
      <c r="BH138" s="114"/>
      <c r="BI138" s="115"/>
      <c r="BJ138" s="118">
        <v>100</v>
      </c>
      <c r="BK138" s="118"/>
      <c r="BL138" s="118"/>
      <c r="BM138" s="118"/>
      <c r="BN138" s="118"/>
      <c r="BO138" s="118">
        <v>0</v>
      </c>
      <c r="BP138" s="118"/>
      <c r="BQ138" s="118"/>
      <c r="BR138" s="118"/>
      <c r="BS138" s="118"/>
      <c r="BT138" s="118">
        <f t="shared" si="11"/>
        <v>100</v>
      </c>
      <c r="BU138" s="118"/>
      <c r="BV138" s="118"/>
      <c r="BW138" s="118"/>
      <c r="BX138" s="118"/>
    </row>
    <row r="140" spans="1:79" ht="14.25" customHeight="1">
      <c r="A140" s="208" t="s">
        <v>291</v>
      </c>
      <c r="B140" s="208"/>
      <c r="C140" s="208"/>
      <c r="D140" s="208"/>
      <c r="E140" s="208"/>
      <c r="F140" s="208"/>
      <c r="G140" s="208"/>
      <c r="H140" s="208"/>
      <c r="I140" s="208"/>
      <c r="J140" s="208"/>
      <c r="K140" s="208"/>
      <c r="L140" s="208"/>
      <c r="M140" s="208"/>
      <c r="N140" s="208"/>
      <c r="O140" s="208"/>
      <c r="P140" s="208"/>
      <c r="Q140" s="208"/>
      <c r="R140" s="208"/>
      <c r="S140" s="208"/>
      <c r="T140" s="208"/>
      <c r="U140" s="208"/>
      <c r="V140" s="208"/>
      <c r="W140" s="208"/>
      <c r="X140" s="208"/>
      <c r="Y140" s="208"/>
      <c r="Z140" s="208"/>
      <c r="AA140" s="208"/>
      <c r="AB140" s="208"/>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208"/>
      <c r="BD140" s="208"/>
      <c r="BE140" s="208"/>
      <c r="BF140" s="208"/>
      <c r="BG140" s="208"/>
      <c r="BH140" s="208"/>
      <c r="BI140" s="208"/>
      <c r="BJ140" s="208"/>
      <c r="BK140" s="208"/>
      <c r="BL140" s="208"/>
    </row>
    <row r="141" spans="1:79" ht="23.1" customHeight="1">
      <c r="A141" s="215" t="s">
        <v>7</v>
      </c>
      <c r="B141" s="216"/>
      <c r="C141" s="216"/>
      <c r="D141" s="58" t="s">
        <v>10</v>
      </c>
      <c r="E141" s="58"/>
      <c r="F141" s="58"/>
      <c r="G141" s="58"/>
      <c r="H141" s="58"/>
      <c r="I141" s="58"/>
      <c r="J141" s="58"/>
      <c r="K141" s="58"/>
      <c r="L141" s="58"/>
      <c r="M141" s="58"/>
      <c r="N141" s="58"/>
      <c r="O141" s="58"/>
      <c r="P141" s="58"/>
      <c r="Q141" s="58" t="s">
        <v>9</v>
      </c>
      <c r="R141" s="58"/>
      <c r="S141" s="58"/>
      <c r="T141" s="58"/>
      <c r="U141" s="58"/>
      <c r="V141" s="58" t="s">
        <v>8</v>
      </c>
      <c r="W141" s="58"/>
      <c r="X141" s="58"/>
      <c r="Y141" s="58"/>
      <c r="Z141" s="58"/>
      <c r="AA141" s="58"/>
      <c r="AB141" s="58"/>
      <c r="AC141" s="58"/>
      <c r="AD141" s="58"/>
      <c r="AE141" s="58"/>
      <c r="AF141" s="41" t="s">
        <v>227</v>
      </c>
      <c r="AG141" s="42"/>
      <c r="AH141" s="42"/>
      <c r="AI141" s="42"/>
      <c r="AJ141" s="42"/>
      <c r="AK141" s="42"/>
      <c r="AL141" s="42"/>
      <c r="AM141" s="42"/>
      <c r="AN141" s="42"/>
      <c r="AO141" s="42"/>
      <c r="AP141" s="42"/>
      <c r="AQ141" s="42"/>
      <c r="AR141" s="42"/>
      <c r="AS141" s="42"/>
      <c r="AT141" s="43"/>
      <c r="AU141" s="41" t="s">
        <v>268</v>
      </c>
      <c r="AV141" s="42"/>
      <c r="AW141" s="42"/>
      <c r="AX141" s="42"/>
      <c r="AY141" s="42"/>
      <c r="AZ141" s="42"/>
      <c r="BA141" s="42"/>
      <c r="BB141" s="42"/>
      <c r="BC141" s="42"/>
      <c r="BD141" s="42"/>
      <c r="BE141" s="42"/>
      <c r="BF141" s="42"/>
      <c r="BG141" s="42"/>
      <c r="BH141" s="42"/>
      <c r="BI141" s="43"/>
    </row>
    <row r="142" spans="1:79" ht="28.5" customHeight="1">
      <c r="A142" s="218"/>
      <c r="B142" s="219"/>
      <c r="C142" s="219"/>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t="s">
        <v>5</v>
      </c>
      <c r="AG142" s="58"/>
      <c r="AH142" s="58"/>
      <c r="AI142" s="58"/>
      <c r="AJ142" s="58"/>
      <c r="AK142" s="58" t="s">
        <v>4</v>
      </c>
      <c r="AL142" s="58"/>
      <c r="AM142" s="58"/>
      <c r="AN142" s="58"/>
      <c r="AO142" s="58"/>
      <c r="AP142" s="58" t="s">
        <v>136</v>
      </c>
      <c r="AQ142" s="58"/>
      <c r="AR142" s="58"/>
      <c r="AS142" s="58"/>
      <c r="AT142" s="58"/>
      <c r="AU142" s="58" t="s">
        <v>5</v>
      </c>
      <c r="AV142" s="58"/>
      <c r="AW142" s="58"/>
      <c r="AX142" s="58"/>
      <c r="AY142" s="58"/>
      <c r="AZ142" s="58" t="s">
        <v>4</v>
      </c>
      <c r="BA142" s="58"/>
      <c r="BB142" s="58"/>
      <c r="BC142" s="58"/>
      <c r="BD142" s="58"/>
      <c r="BE142" s="41" t="s">
        <v>101</v>
      </c>
      <c r="BF142" s="42"/>
      <c r="BG142" s="42"/>
      <c r="BH142" s="42"/>
      <c r="BI142" s="43"/>
    </row>
    <row r="143" spans="1:79" ht="15" customHeight="1">
      <c r="A143" s="41">
        <v>1</v>
      </c>
      <c r="B143" s="42"/>
      <c r="C143" s="42"/>
      <c r="D143" s="58">
        <v>2</v>
      </c>
      <c r="E143" s="58"/>
      <c r="F143" s="58"/>
      <c r="G143" s="58"/>
      <c r="H143" s="58"/>
      <c r="I143" s="58"/>
      <c r="J143" s="58"/>
      <c r="K143" s="58"/>
      <c r="L143" s="58"/>
      <c r="M143" s="58"/>
      <c r="N143" s="58"/>
      <c r="O143" s="58"/>
      <c r="P143" s="58"/>
      <c r="Q143" s="58">
        <v>3</v>
      </c>
      <c r="R143" s="58"/>
      <c r="S143" s="58"/>
      <c r="T143" s="58"/>
      <c r="U143" s="58"/>
      <c r="V143" s="58">
        <v>4</v>
      </c>
      <c r="W143" s="58"/>
      <c r="X143" s="58"/>
      <c r="Y143" s="58"/>
      <c r="Z143" s="58"/>
      <c r="AA143" s="58"/>
      <c r="AB143" s="58"/>
      <c r="AC143" s="58"/>
      <c r="AD143" s="58"/>
      <c r="AE143" s="58"/>
      <c r="AF143" s="58">
        <v>5</v>
      </c>
      <c r="AG143" s="58"/>
      <c r="AH143" s="58"/>
      <c r="AI143" s="58"/>
      <c r="AJ143" s="58"/>
      <c r="AK143" s="58">
        <v>6</v>
      </c>
      <c r="AL143" s="58"/>
      <c r="AM143" s="58"/>
      <c r="AN143" s="58"/>
      <c r="AO143" s="58"/>
      <c r="AP143" s="58">
        <v>7</v>
      </c>
      <c r="AQ143" s="58"/>
      <c r="AR143" s="58"/>
      <c r="AS143" s="58"/>
      <c r="AT143" s="58"/>
      <c r="AU143" s="58">
        <v>8</v>
      </c>
      <c r="AV143" s="58"/>
      <c r="AW143" s="58"/>
      <c r="AX143" s="58"/>
      <c r="AY143" s="58"/>
      <c r="AZ143" s="58">
        <v>9</v>
      </c>
      <c r="BA143" s="58"/>
      <c r="BB143" s="58"/>
      <c r="BC143" s="58"/>
      <c r="BD143" s="58"/>
      <c r="BE143" s="41">
        <v>10</v>
      </c>
      <c r="BF143" s="42"/>
      <c r="BG143" s="42"/>
      <c r="BH143" s="42"/>
      <c r="BI143" s="43"/>
    </row>
    <row r="144" spans="1:79" ht="15.75" hidden="1" customHeight="1">
      <c r="A144" s="44" t="s">
        <v>166</v>
      </c>
      <c r="B144" s="45"/>
      <c r="C144" s="45"/>
      <c r="D144" s="58" t="s">
        <v>68</v>
      </c>
      <c r="E144" s="58"/>
      <c r="F144" s="58"/>
      <c r="G144" s="58"/>
      <c r="H144" s="58"/>
      <c r="I144" s="58"/>
      <c r="J144" s="58"/>
      <c r="K144" s="58"/>
      <c r="L144" s="58"/>
      <c r="M144" s="58"/>
      <c r="N144" s="58"/>
      <c r="O144" s="58"/>
      <c r="P144" s="58"/>
      <c r="Q144" s="58" t="s">
        <v>81</v>
      </c>
      <c r="R144" s="58"/>
      <c r="S144" s="58"/>
      <c r="T144" s="58"/>
      <c r="U144" s="58"/>
      <c r="V144" s="58" t="s">
        <v>82</v>
      </c>
      <c r="W144" s="58"/>
      <c r="X144" s="58"/>
      <c r="Y144" s="58"/>
      <c r="Z144" s="58"/>
      <c r="AA144" s="58"/>
      <c r="AB144" s="58"/>
      <c r="AC144" s="58"/>
      <c r="AD144" s="58"/>
      <c r="AE144" s="58"/>
      <c r="AF144" s="56" t="s">
        <v>118</v>
      </c>
      <c r="AG144" s="56"/>
      <c r="AH144" s="56"/>
      <c r="AI144" s="56"/>
      <c r="AJ144" s="56"/>
      <c r="AK144" s="66" t="s">
        <v>119</v>
      </c>
      <c r="AL144" s="66"/>
      <c r="AM144" s="66"/>
      <c r="AN144" s="66"/>
      <c r="AO144" s="66"/>
      <c r="AP144" s="143" t="s">
        <v>135</v>
      </c>
      <c r="AQ144" s="143"/>
      <c r="AR144" s="143"/>
      <c r="AS144" s="143"/>
      <c r="AT144" s="143"/>
      <c r="AU144" s="56" t="s">
        <v>120</v>
      </c>
      <c r="AV144" s="56"/>
      <c r="AW144" s="56"/>
      <c r="AX144" s="56"/>
      <c r="AY144" s="56"/>
      <c r="AZ144" s="66" t="s">
        <v>121</v>
      </c>
      <c r="BA144" s="66"/>
      <c r="BB144" s="66"/>
      <c r="BC144" s="66"/>
      <c r="BD144" s="66"/>
      <c r="BE144" s="144" t="s">
        <v>135</v>
      </c>
      <c r="BF144" s="145"/>
      <c r="BG144" s="145"/>
      <c r="BH144" s="145"/>
      <c r="BI144" s="146"/>
      <c r="CA144" t="s">
        <v>45</v>
      </c>
    </row>
    <row r="145" spans="1:79" s="7" customFormat="1" ht="14.25">
      <c r="A145" s="126">
        <v>0</v>
      </c>
      <c r="B145" s="127"/>
      <c r="C145" s="127"/>
      <c r="D145" s="138" t="s">
        <v>242</v>
      </c>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12"/>
      <c r="AG145" s="112"/>
      <c r="AH145" s="112"/>
      <c r="AI145" s="112"/>
      <c r="AJ145" s="112"/>
      <c r="AK145" s="112"/>
      <c r="AL145" s="112"/>
      <c r="AM145" s="112"/>
      <c r="AN145" s="112"/>
      <c r="AO145" s="112"/>
      <c r="AP145" s="112">
        <f t="shared" ref="AP145:AP160" si="12">IF(ISNUMBER(AF145),AF145,0)+IF(ISNUMBER(AK145),AK145,0)</f>
        <v>0</v>
      </c>
      <c r="AQ145" s="112"/>
      <c r="AR145" s="112"/>
      <c r="AS145" s="112"/>
      <c r="AT145" s="112"/>
      <c r="AU145" s="112"/>
      <c r="AV145" s="112"/>
      <c r="AW145" s="112"/>
      <c r="AX145" s="112"/>
      <c r="AY145" s="112"/>
      <c r="AZ145" s="112"/>
      <c r="BA145" s="112"/>
      <c r="BB145" s="112"/>
      <c r="BC145" s="112"/>
      <c r="BD145" s="112"/>
      <c r="BE145" s="123">
        <f t="shared" ref="BE145:BE160" si="13">IF(ISNUMBER(AU145),AU145,0)+IF(ISNUMBER(AZ145),AZ145,0)</f>
        <v>0</v>
      </c>
      <c r="BF145" s="124"/>
      <c r="BG145" s="124"/>
      <c r="BH145" s="124"/>
      <c r="BI145" s="125"/>
      <c r="CA145" s="7" t="s">
        <v>46</v>
      </c>
    </row>
    <row r="146" spans="1:79" s="32" customFormat="1" ht="90" customHeight="1">
      <c r="A146" s="116">
        <v>0</v>
      </c>
      <c r="B146" s="117"/>
      <c r="C146" s="117"/>
      <c r="D146" s="120" t="s">
        <v>285</v>
      </c>
      <c r="E146" s="121"/>
      <c r="F146" s="121"/>
      <c r="G146" s="121"/>
      <c r="H146" s="121"/>
      <c r="I146" s="121"/>
      <c r="J146" s="121"/>
      <c r="K146" s="121"/>
      <c r="L146" s="121"/>
      <c r="M146" s="121"/>
      <c r="N146" s="121"/>
      <c r="O146" s="121"/>
      <c r="P146" s="122"/>
      <c r="Q146" s="58" t="s">
        <v>196</v>
      </c>
      <c r="R146" s="58"/>
      <c r="S146" s="58"/>
      <c r="T146" s="58"/>
      <c r="U146" s="58"/>
      <c r="V146" s="120" t="s">
        <v>243</v>
      </c>
      <c r="W146" s="121"/>
      <c r="X146" s="121"/>
      <c r="Y146" s="121"/>
      <c r="Z146" s="121"/>
      <c r="AA146" s="121"/>
      <c r="AB146" s="121"/>
      <c r="AC146" s="121"/>
      <c r="AD146" s="121"/>
      <c r="AE146" s="122"/>
      <c r="AF146" s="118">
        <v>99000</v>
      </c>
      <c r="AG146" s="118"/>
      <c r="AH146" s="118"/>
      <c r="AI146" s="118"/>
      <c r="AJ146" s="118"/>
      <c r="AK146" s="118">
        <v>0</v>
      </c>
      <c r="AL146" s="118"/>
      <c r="AM146" s="118"/>
      <c r="AN146" s="118"/>
      <c r="AO146" s="118"/>
      <c r="AP146" s="118">
        <f t="shared" si="12"/>
        <v>99000</v>
      </c>
      <c r="AQ146" s="118"/>
      <c r="AR146" s="118"/>
      <c r="AS146" s="118"/>
      <c r="AT146" s="118"/>
      <c r="AU146" s="118">
        <v>99000</v>
      </c>
      <c r="AV146" s="118"/>
      <c r="AW146" s="118"/>
      <c r="AX146" s="118"/>
      <c r="AY146" s="118"/>
      <c r="AZ146" s="118">
        <v>0</v>
      </c>
      <c r="BA146" s="118"/>
      <c r="BB146" s="118"/>
      <c r="BC146" s="118"/>
      <c r="BD146" s="118"/>
      <c r="BE146" s="113">
        <f t="shared" si="13"/>
        <v>99000</v>
      </c>
      <c r="BF146" s="114"/>
      <c r="BG146" s="114"/>
      <c r="BH146" s="114"/>
      <c r="BI146" s="115"/>
    </row>
    <row r="147" spans="1:79" s="32" customFormat="1" ht="102.75" customHeight="1">
      <c r="A147" s="116">
        <v>0</v>
      </c>
      <c r="B147" s="117"/>
      <c r="C147" s="117"/>
      <c r="D147" s="120" t="s">
        <v>315</v>
      </c>
      <c r="E147" s="121"/>
      <c r="F147" s="121"/>
      <c r="G147" s="121"/>
      <c r="H147" s="121"/>
      <c r="I147" s="121"/>
      <c r="J147" s="121"/>
      <c r="K147" s="121"/>
      <c r="L147" s="121"/>
      <c r="M147" s="121"/>
      <c r="N147" s="121"/>
      <c r="O147" s="121"/>
      <c r="P147" s="122"/>
      <c r="Q147" s="58" t="s">
        <v>196</v>
      </c>
      <c r="R147" s="58"/>
      <c r="S147" s="58"/>
      <c r="T147" s="58"/>
      <c r="U147" s="58"/>
      <c r="V147" s="120" t="s">
        <v>243</v>
      </c>
      <c r="W147" s="121"/>
      <c r="X147" s="121"/>
      <c r="Y147" s="121"/>
      <c r="Z147" s="121"/>
      <c r="AA147" s="121"/>
      <c r="AB147" s="121"/>
      <c r="AC147" s="121"/>
      <c r="AD147" s="121"/>
      <c r="AE147" s="122"/>
      <c r="AF147" s="118">
        <v>200000</v>
      </c>
      <c r="AG147" s="118"/>
      <c r="AH147" s="118"/>
      <c r="AI147" s="118"/>
      <c r="AJ147" s="118"/>
      <c r="AK147" s="118">
        <v>0</v>
      </c>
      <c r="AL147" s="118"/>
      <c r="AM147" s="118"/>
      <c r="AN147" s="118"/>
      <c r="AO147" s="118"/>
      <c r="AP147" s="118">
        <f t="shared" si="12"/>
        <v>200000</v>
      </c>
      <c r="AQ147" s="118"/>
      <c r="AR147" s="118"/>
      <c r="AS147" s="118"/>
      <c r="AT147" s="118"/>
      <c r="AU147" s="118">
        <v>200000</v>
      </c>
      <c r="AV147" s="118"/>
      <c r="AW147" s="118"/>
      <c r="AX147" s="118"/>
      <c r="AY147" s="118"/>
      <c r="AZ147" s="118">
        <v>0</v>
      </c>
      <c r="BA147" s="118"/>
      <c r="BB147" s="118"/>
      <c r="BC147" s="118"/>
      <c r="BD147" s="118"/>
      <c r="BE147" s="113">
        <f t="shared" si="13"/>
        <v>200000</v>
      </c>
      <c r="BF147" s="114"/>
      <c r="BG147" s="114"/>
      <c r="BH147" s="114"/>
      <c r="BI147" s="115"/>
    </row>
    <row r="148" spans="1:79" s="32" customFormat="1" ht="90.75" customHeight="1">
      <c r="A148" s="116">
        <v>0</v>
      </c>
      <c r="B148" s="117"/>
      <c r="C148" s="117"/>
      <c r="D148" s="120" t="s">
        <v>286</v>
      </c>
      <c r="E148" s="121"/>
      <c r="F148" s="121"/>
      <c r="G148" s="121"/>
      <c r="H148" s="121"/>
      <c r="I148" s="121"/>
      <c r="J148" s="121"/>
      <c r="K148" s="121"/>
      <c r="L148" s="121"/>
      <c r="M148" s="121"/>
      <c r="N148" s="121"/>
      <c r="O148" s="121"/>
      <c r="P148" s="122"/>
      <c r="Q148" s="58" t="s">
        <v>196</v>
      </c>
      <c r="R148" s="58"/>
      <c r="S148" s="58"/>
      <c r="T148" s="58"/>
      <c r="U148" s="58"/>
      <c r="V148" s="120" t="s">
        <v>243</v>
      </c>
      <c r="W148" s="121"/>
      <c r="X148" s="121"/>
      <c r="Y148" s="121"/>
      <c r="Z148" s="121"/>
      <c r="AA148" s="121"/>
      <c r="AB148" s="121"/>
      <c r="AC148" s="121"/>
      <c r="AD148" s="121"/>
      <c r="AE148" s="122"/>
      <c r="AF148" s="118">
        <v>100000</v>
      </c>
      <c r="AG148" s="118"/>
      <c r="AH148" s="118"/>
      <c r="AI148" s="118"/>
      <c r="AJ148" s="118"/>
      <c r="AK148" s="118">
        <v>0</v>
      </c>
      <c r="AL148" s="118"/>
      <c r="AM148" s="118"/>
      <c r="AN148" s="118"/>
      <c r="AO148" s="118"/>
      <c r="AP148" s="118">
        <f t="shared" si="12"/>
        <v>100000</v>
      </c>
      <c r="AQ148" s="118"/>
      <c r="AR148" s="118"/>
      <c r="AS148" s="118"/>
      <c r="AT148" s="118"/>
      <c r="AU148" s="118">
        <v>100000</v>
      </c>
      <c r="AV148" s="118"/>
      <c r="AW148" s="118"/>
      <c r="AX148" s="118"/>
      <c r="AY148" s="118"/>
      <c r="AZ148" s="118">
        <v>0</v>
      </c>
      <c r="BA148" s="118"/>
      <c r="BB148" s="118"/>
      <c r="BC148" s="118"/>
      <c r="BD148" s="118"/>
      <c r="BE148" s="113">
        <f t="shared" si="13"/>
        <v>100000</v>
      </c>
      <c r="BF148" s="114"/>
      <c r="BG148" s="114"/>
      <c r="BH148" s="114"/>
      <c r="BI148" s="115"/>
    </row>
    <row r="149" spans="1:79" s="7" customFormat="1" ht="14.25">
      <c r="A149" s="126">
        <v>0</v>
      </c>
      <c r="B149" s="127"/>
      <c r="C149" s="127"/>
      <c r="D149" s="135" t="s">
        <v>244</v>
      </c>
      <c r="E149" s="136"/>
      <c r="F149" s="136"/>
      <c r="G149" s="136"/>
      <c r="H149" s="136"/>
      <c r="I149" s="136"/>
      <c r="J149" s="136"/>
      <c r="K149" s="136"/>
      <c r="L149" s="136"/>
      <c r="M149" s="136"/>
      <c r="N149" s="136"/>
      <c r="O149" s="136"/>
      <c r="P149" s="137"/>
      <c r="Q149" s="138"/>
      <c r="R149" s="138"/>
      <c r="S149" s="138"/>
      <c r="T149" s="138"/>
      <c r="U149" s="138"/>
      <c r="V149" s="135"/>
      <c r="W149" s="136"/>
      <c r="X149" s="136"/>
      <c r="Y149" s="136"/>
      <c r="Z149" s="136"/>
      <c r="AA149" s="136"/>
      <c r="AB149" s="136"/>
      <c r="AC149" s="136"/>
      <c r="AD149" s="136"/>
      <c r="AE149" s="137"/>
      <c r="AF149" s="112"/>
      <c r="AG149" s="112"/>
      <c r="AH149" s="112"/>
      <c r="AI149" s="112"/>
      <c r="AJ149" s="112"/>
      <c r="AK149" s="112"/>
      <c r="AL149" s="112"/>
      <c r="AM149" s="112"/>
      <c r="AN149" s="112"/>
      <c r="AO149" s="112"/>
      <c r="AP149" s="112">
        <f t="shared" si="12"/>
        <v>0</v>
      </c>
      <c r="AQ149" s="112"/>
      <c r="AR149" s="112"/>
      <c r="AS149" s="112"/>
      <c r="AT149" s="112"/>
      <c r="AU149" s="112"/>
      <c r="AV149" s="112"/>
      <c r="AW149" s="112"/>
      <c r="AX149" s="112"/>
      <c r="AY149" s="112"/>
      <c r="AZ149" s="112"/>
      <c r="BA149" s="112"/>
      <c r="BB149" s="112"/>
      <c r="BC149" s="112"/>
      <c r="BD149" s="112"/>
      <c r="BE149" s="123">
        <f t="shared" si="13"/>
        <v>0</v>
      </c>
      <c r="BF149" s="124"/>
      <c r="BG149" s="124"/>
      <c r="BH149" s="124"/>
      <c r="BI149" s="125"/>
    </row>
    <row r="150" spans="1:79" s="32" customFormat="1" ht="152.25" customHeight="1">
      <c r="A150" s="116">
        <v>0</v>
      </c>
      <c r="B150" s="117"/>
      <c r="C150" s="117"/>
      <c r="D150" s="120" t="s">
        <v>287</v>
      </c>
      <c r="E150" s="121"/>
      <c r="F150" s="121"/>
      <c r="G150" s="121"/>
      <c r="H150" s="121"/>
      <c r="I150" s="121"/>
      <c r="J150" s="121"/>
      <c r="K150" s="121"/>
      <c r="L150" s="121"/>
      <c r="M150" s="121"/>
      <c r="N150" s="121"/>
      <c r="O150" s="121"/>
      <c r="P150" s="122"/>
      <c r="Q150" s="58" t="s">
        <v>199</v>
      </c>
      <c r="R150" s="58"/>
      <c r="S150" s="58"/>
      <c r="T150" s="58"/>
      <c r="U150" s="58"/>
      <c r="V150" s="120" t="s">
        <v>245</v>
      </c>
      <c r="W150" s="121"/>
      <c r="X150" s="121"/>
      <c r="Y150" s="121"/>
      <c r="Z150" s="121"/>
      <c r="AA150" s="121"/>
      <c r="AB150" s="121"/>
      <c r="AC150" s="121"/>
      <c r="AD150" s="121"/>
      <c r="AE150" s="122"/>
      <c r="AF150" s="118">
        <v>2</v>
      </c>
      <c r="AG150" s="118"/>
      <c r="AH150" s="118"/>
      <c r="AI150" s="118"/>
      <c r="AJ150" s="118"/>
      <c r="AK150" s="118">
        <v>0</v>
      </c>
      <c r="AL150" s="118"/>
      <c r="AM150" s="118"/>
      <c r="AN150" s="118"/>
      <c r="AO150" s="118"/>
      <c r="AP150" s="118">
        <f t="shared" si="12"/>
        <v>2</v>
      </c>
      <c r="AQ150" s="118"/>
      <c r="AR150" s="118"/>
      <c r="AS150" s="118"/>
      <c r="AT150" s="118"/>
      <c r="AU150" s="118">
        <v>2</v>
      </c>
      <c r="AV150" s="118"/>
      <c r="AW150" s="118"/>
      <c r="AX150" s="118"/>
      <c r="AY150" s="118"/>
      <c r="AZ150" s="118">
        <v>0</v>
      </c>
      <c r="BA150" s="118"/>
      <c r="BB150" s="118"/>
      <c r="BC150" s="118"/>
      <c r="BD150" s="118"/>
      <c r="BE150" s="113">
        <f t="shared" si="13"/>
        <v>2</v>
      </c>
      <c r="BF150" s="114"/>
      <c r="BG150" s="114"/>
      <c r="BH150" s="114"/>
      <c r="BI150" s="115"/>
    </row>
    <row r="151" spans="1:79" s="32" customFormat="1" ht="63.75" customHeight="1">
      <c r="A151" s="116">
        <v>0</v>
      </c>
      <c r="B151" s="117"/>
      <c r="C151" s="117"/>
      <c r="D151" s="132" t="s">
        <v>317</v>
      </c>
      <c r="E151" s="133"/>
      <c r="F151" s="133"/>
      <c r="G151" s="133"/>
      <c r="H151" s="133"/>
      <c r="I151" s="133"/>
      <c r="J151" s="133"/>
      <c r="K151" s="133"/>
      <c r="L151" s="133"/>
      <c r="M151" s="133"/>
      <c r="N151" s="133"/>
      <c r="O151" s="133"/>
      <c r="P151" s="134"/>
      <c r="Q151" s="58" t="s">
        <v>199</v>
      </c>
      <c r="R151" s="58"/>
      <c r="S151" s="58"/>
      <c r="T151" s="58"/>
      <c r="U151" s="58"/>
      <c r="V151" s="120" t="s">
        <v>243</v>
      </c>
      <c r="W151" s="121"/>
      <c r="X151" s="121"/>
      <c r="Y151" s="121"/>
      <c r="Z151" s="121"/>
      <c r="AA151" s="121"/>
      <c r="AB151" s="121"/>
      <c r="AC151" s="121"/>
      <c r="AD151" s="121"/>
      <c r="AE151" s="122"/>
      <c r="AF151" s="118">
        <v>100</v>
      </c>
      <c r="AG151" s="118"/>
      <c r="AH151" s="118"/>
      <c r="AI151" s="118"/>
      <c r="AJ151" s="118"/>
      <c r="AK151" s="118">
        <v>0</v>
      </c>
      <c r="AL151" s="118"/>
      <c r="AM151" s="118"/>
      <c r="AN151" s="118"/>
      <c r="AO151" s="118"/>
      <c r="AP151" s="118">
        <f t="shared" si="12"/>
        <v>100</v>
      </c>
      <c r="AQ151" s="118"/>
      <c r="AR151" s="118"/>
      <c r="AS151" s="118"/>
      <c r="AT151" s="118"/>
      <c r="AU151" s="118">
        <v>100</v>
      </c>
      <c r="AV151" s="118"/>
      <c r="AW151" s="118"/>
      <c r="AX151" s="118"/>
      <c r="AY151" s="118"/>
      <c r="AZ151" s="118">
        <v>0</v>
      </c>
      <c r="BA151" s="118"/>
      <c r="BB151" s="118"/>
      <c r="BC151" s="118"/>
      <c r="BD151" s="118"/>
      <c r="BE151" s="113">
        <f t="shared" si="13"/>
        <v>100</v>
      </c>
      <c r="BF151" s="114"/>
      <c r="BG151" s="114"/>
      <c r="BH151" s="114"/>
      <c r="BI151" s="115"/>
    </row>
    <row r="152" spans="1:79" s="32" customFormat="1" ht="99" customHeight="1">
      <c r="A152" s="116"/>
      <c r="B152" s="117"/>
      <c r="C152" s="117"/>
      <c r="D152" s="132" t="s">
        <v>288</v>
      </c>
      <c r="E152" s="139"/>
      <c r="F152" s="139"/>
      <c r="G152" s="139"/>
      <c r="H152" s="139"/>
      <c r="I152" s="139"/>
      <c r="J152" s="139"/>
      <c r="K152" s="139"/>
      <c r="L152" s="139"/>
      <c r="M152" s="139"/>
      <c r="N152" s="139"/>
      <c r="O152" s="139"/>
      <c r="P152" s="140"/>
      <c r="Q152" s="41" t="s">
        <v>199</v>
      </c>
      <c r="R152" s="42"/>
      <c r="S152" s="42"/>
      <c r="T152" s="42"/>
      <c r="U152" s="43"/>
      <c r="V152" s="120" t="s">
        <v>243</v>
      </c>
      <c r="W152" s="141"/>
      <c r="X152" s="141"/>
      <c r="Y152" s="141"/>
      <c r="Z152" s="141"/>
      <c r="AA152" s="141"/>
      <c r="AB152" s="141"/>
      <c r="AC152" s="141"/>
      <c r="AD152" s="141"/>
      <c r="AE152" s="142"/>
      <c r="AF152" s="118">
        <v>175</v>
      </c>
      <c r="AG152" s="118"/>
      <c r="AH152" s="118"/>
      <c r="AI152" s="118"/>
      <c r="AJ152" s="118"/>
      <c r="AK152" s="118">
        <v>0</v>
      </c>
      <c r="AL152" s="118"/>
      <c r="AM152" s="118"/>
      <c r="AN152" s="118"/>
      <c r="AO152" s="118"/>
      <c r="AP152" s="118">
        <f t="shared" si="12"/>
        <v>175</v>
      </c>
      <c r="AQ152" s="118"/>
      <c r="AR152" s="118"/>
      <c r="AS152" s="118"/>
      <c r="AT152" s="118"/>
      <c r="AU152" s="118">
        <v>175</v>
      </c>
      <c r="AV152" s="118"/>
      <c r="AW152" s="118"/>
      <c r="AX152" s="118"/>
      <c r="AY152" s="118"/>
      <c r="AZ152" s="118">
        <v>0</v>
      </c>
      <c r="BA152" s="118"/>
      <c r="BB152" s="118"/>
      <c r="BC152" s="118"/>
      <c r="BD152" s="118"/>
      <c r="BE152" s="113">
        <f t="shared" si="13"/>
        <v>175</v>
      </c>
      <c r="BF152" s="114"/>
      <c r="BG152" s="114"/>
      <c r="BH152" s="114"/>
      <c r="BI152" s="115"/>
    </row>
    <row r="153" spans="1:79" s="7" customFormat="1" ht="14.25">
      <c r="A153" s="126">
        <v>0</v>
      </c>
      <c r="B153" s="127"/>
      <c r="C153" s="127"/>
      <c r="D153" s="135" t="s">
        <v>246</v>
      </c>
      <c r="E153" s="136"/>
      <c r="F153" s="136"/>
      <c r="G153" s="136"/>
      <c r="H153" s="136"/>
      <c r="I153" s="136"/>
      <c r="J153" s="136"/>
      <c r="K153" s="136"/>
      <c r="L153" s="136"/>
      <c r="M153" s="136"/>
      <c r="N153" s="136"/>
      <c r="O153" s="136"/>
      <c r="P153" s="137"/>
      <c r="Q153" s="138"/>
      <c r="R153" s="138"/>
      <c r="S153" s="138"/>
      <c r="T153" s="138"/>
      <c r="U153" s="138"/>
      <c r="V153" s="135"/>
      <c r="W153" s="136"/>
      <c r="X153" s="136"/>
      <c r="Y153" s="136"/>
      <c r="Z153" s="136"/>
      <c r="AA153" s="136"/>
      <c r="AB153" s="136"/>
      <c r="AC153" s="136"/>
      <c r="AD153" s="136"/>
      <c r="AE153" s="137"/>
      <c r="AF153" s="112"/>
      <c r="AG153" s="112"/>
      <c r="AH153" s="112"/>
      <c r="AI153" s="112"/>
      <c r="AJ153" s="112"/>
      <c r="AK153" s="112"/>
      <c r="AL153" s="112"/>
      <c r="AM153" s="112"/>
      <c r="AN153" s="112"/>
      <c r="AO153" s="112"/>
      <c r="AP153" s="112">
        <f t="shared" si="12"/>
        <v>0</v>
      </c>
      <c r="AQ153" s="112"/>
      <c r="AR153" s="112"/>
      <c r="AS153" s="112"/>
      <c r="AT153" s="112"/>
      <c r="AU153" s="112"/>
      <c r="AV153" s="112"/>
      <c r="AW153" s="112"/>
      <c r="AX153" s="112"/>
      <c r="AY153" s="112"/>
      <c r="AZ153" s="112"/>
      <c r="BA153" s="112"/>
      <c r="BB153" s="112"/>
      <c r="BC153" s="112"/>
      <c r="BD153" s="112"/>
      <c r="BE153" s="123">
        <f t="shared" si="13"/>
        <v>0</v>
      </c>
      <c r="BF153" s="124"/>
      <c r="BG153" s="124"/>
      <c r="BH153" s="124"/>
      <c r="BI153" s="125"/>
    </row>
    <row r="154" spans="1:79" s="32" customFormat="1" ht="96.75" customHeight="1">
      <c r="A154" s="116">
        <v>0</v>
      </c>
      <c r="B154" s="117"/>
      <c r="C154" s="117"/>
      <c r="D154" s="120" t="s">
        <v>247</v>
      </c>
      <c r="E154" s="121"/>
      <c r="F154" s="121"/>
      <c r="G154" s="121"/>
      <c r="H154" s="121"/>
      <c r="I154" s="121"/>
      <c r="J154" s="121"/>
      <c r="K154" s="121"/>
      <c r="L154" s="121"/>
      <c r="M154" s="121"/>
      <c r="N154" s="121"/>
      <c r="O154" s="121"/>
      <c r="P154" s="122"/>
      <c r="Q154" s="58" t="s">
        <v>196</v>
      </c>
      <c r="R154" s="58"/>
      <c r="S154" s="58"/>
      <c r="T154" s="58"/>
      <c r="U154" s="58"/>
      <c r="V154" s="120" t="s">
        <v>243</v>
      </c>
      <c r="W154" s="121"/>
      <c r="X154" s="121"/>
      <c r="Y154" s="121"/>
      <c r="Z154" s="121"/>
      <c r="AA154" s="121"/>
      <c r="AB154" s="121"/>
      <c r="AC154" s="121"/>
      <c r="AD154" s="121"/>
      <c r="AE154" s="122"/>
      <c r="AF154" s="118">
        <v>49500</v>
      </c>
      <c r="AG154" s="118"/>
      <c r="AH154" s="118"/>
      <c r="AI154" s="118"/>
      <c r="AJ154" s="118"/>
      <c r="AK154" s="118">
        <v>0</v>
      </c>
      <c r="AL154" s="118"/>
      <c r="AM154" s="118"/>
      <c r="AN154" s="118"/>
      <c r="AO154" s="118"/>
      <c r="AP154" s="118">
        <f t="shared" si="12"/>
        <v>49500</v>
      </c>
      <c r="AQ154" s="118"/>
      <c r="AR154" s="118"/>
      <c r="AS154" s="118"/>
      <c r="AT154" s="118"/>
      <c r="AU154" s="118">
        <v>49500</v>
      </c>
      <c r="AV154" s="118"/>
      <c r="AW154" s="118"/>
      <c r="AX154" s="118"/>
      <c r="AY154" s="118"/>
      <c r="AZ154" s="118">
        <v>0</v>
      </c>
      <c r="BA154" s="118"/>
      <c r="BB154" s="118"/>
      <c r="BC154" s="118"/>
      <c r="BD154" s="118"/>
      <c r="BE154" s="113">
        <f t="shared" si="13"/>
        <v>49500</v>
      </c>
      <c r="BF154" s="114"/>
      <c r="BG154" s="114"/>
      <c r="BH154" s="114"/>
      <c r="BI154" s="115"/>
    </row>
    <row r="155" spans="1:79" s="32" customFormat="1" ht="77.25" customHeight="1">
      <c r="A155" s="116">
        <v>0</v>
      </c>
      <c r="B155" s="117"/>
      <c r="C155" s="117"/>
      <c r="D155" s="132" t="s">
        <v>319</v>
      </c>
      <c r="E155" s="133"/>
      <c r="F155" s="133"/>
      <c r="G155" s="133"/>
      <c r="H155" s="133"/>
      <c r="I155" s="133"/>
      <c r="J155" s="133"/>
      <c r="K155" s="133"/>
      <c r="L155" s="133"/>
      <c r="M155" s="133"/>
      <c r="N155" s="133"/>
      <c r="O155" s="133"/>
      <c r="P155" s="134"/>
      <c r="Q155" s="58" t="s">
        <v>196</v>
      </c>
      <c r="R155" s="58"/>
      <c r="S155" s="58"/>
      <c r="T155" s="58"/>
      <c r="U155" s="58"/>
      <c r="V155" s="120" t="s">
        <v>243</v>
      </c>
      <c r="W155" s="121"/>
      <c r="X155" s="121"/>
      <c r="Y155" s="121"/>
      <c r="Z155" s="121"/>
      <c r="AA155" s="121"/>
      <c r="AB155" s="121"/>
      <c r="AC155" s="121"/>
      <c r="AD155" s="121"/>
      <c r="AE155" s="122"/>
      <c r="AF155" s="118">
        <v>2000</v>
      </c>
      <c r="AG155" s="118"/>
      <c r="AH155" s="118"/>
      <c r="AI155" s="118"/>
      <c r="AJ155" s="118"/>
      <c r="AK155" s="118">
        <v>0</v>
      </c>
      <c r="AL155" s="118"/>
      <c r="AM155" s="118"/>
      <c r="AN155" s="118"/>
      <c r="AO155" s="118"/>
      <c r="AP155" s="118">
        <f t="shared" si="12"/>
        <v>2000</v>
      </c>
      <c r="AQ155" s="118"/>
      <c r="AR155" s="118"/>
      <c r="AS155" s="118"/>
      <c r="AT155" s="118"/>
      <c r="AU155" s="118">
        <v>2000</v>
      </c>
      <c r="AV155" s="118"/>
      <c r="AW155" s="118"/>
      <c r="AX155" s="118"/>
      <c r="AY155" s="118"/>
      <c r="AZ155" s="118">
        <v>0</v>
      </c>
      <c r="BA155" s="118"/>
      <c r="BB155" s="118"/>
      <c r="BC155" s="118"/>
      <c r="BD155" s="118"/>
      <c r="BE155" s="113">
        <f t="shared" si="13"/>
        <v>2000</v>
      </c>
      <c r="BF155" s="114"/>
      <c r="BG155" s="114"/>
      <c r="BH155" s="114"/>
      <c r="BI155" s="115"/>
    </row>
    <row r="156" spans="1:79" s="32" customFormat="1" ht="99" customHeight="1">
      <c r="A156" s="116">
        <v>0</v>
      </c>
      <c r="B156" s="117"/>
      <c r="C156" s="117"/>
      <c r="D156" s="132" t="s">
        <v>289</v>
      </c>
      <c r="E156" s="133"/>
      <c r="F156" s="133"/>
      <c r="G156" s="133"/>
      <c r="H156" s="133"/>
      <c r="I156" s="133"/>
      <c r="J156" s="133"/>
      <c r="K156" s="133"/>
      <c r="L156" s="133"/>
      <c r="M156" s="133"/>
      <c r="N156" s="133"/>
      <c r="O156" s="133"/>
      <c r="P156" s="134"/>
      <c r="Q156" s="58" t="s">
        <v>196</v>
      </c>
      <c r="R156" s="58"/>
      <c r="S156" s="58"/>
      <c r="T156" s="58"/>
      <c r="U156" s="58"/>
      <c r="V156" s="120" t="s">
        <v>243</v>
      </c>
      <c r="W156" s="121"/>
      <c r="X156" s="121"/>
      <c r="Y156" s="121"/>
      <c r="Z156" s="121"/>
      <c r="AA156" s="121"/>
      <c r="AB156" s="121"/>
      <c r="AC156" s="121"/>
      <c r="AD156" s="121"/>
      <c r="AE156" s="122"/>
      <c r="AF156" s="118">
        <v>571</v>
      </c>
      <c r="AG156" s="118"/>
      <c r="AH156" s="118"/>
      <c r="AI156" s="118"/>
      <c r="AJ156" s="118"/>
      <c r="AK156" s="118">
        <v>0</v>
      </c>
      <c r="AL156" s="118"/>
      <c r="AM156" s="118"/>
      <c r="AN156" s="118"/>
      <c r="AO156" s="118"/>
      <c r="AP156" s="118">
        <f t="shared" si="12"/>
        <v>571</v>
      </c>
      <c r="AQ156" s="118"/>
      <c r="AR156" s="118"/>
      <c r="AS156" s="118"/>
      <c r="AT156" s="118"/>
      <c r="AU156" s="118">
        <v>571</v>
      </c>
      <c r="AV156" s="118"/>
      <c r="AW156" s="118"/>
      <c r="AX156" s="118"/>
      <c r="AY156" s="118"/>
      <c r="AZ156" s="118">
        <v>0</v>
      </c>
      <c r="BA156" s="118"/>
      <c r="BB156" s="118"/>
      <c r="BC156" s="118"/>
      <c r="BD156" s="118"/>
      <c r="BE156" s="113">
        <f t="shared" si="13"/>
        <v>571</v>
      </c>
      <c r="BF156" s="114"/>
      <c r="BG156" s="114"/>
      <c r="BH156" s="114"/>
      <c r="BI156" s="115"/>
    </row>
    <row r="157" spans="1:79" s="7" customFormat="1" ht="14.25">
      <c r="A157" s="126">
        <v>0</v>
      </c>
      <c r="B157" s="127"/>
      <c r="C157" s="127"/>
      <c r="D157" s="135" t="s">
        <v>248</v>
      </c>
      <c r="E157" s="136"/>
      <c r="F157" s="136"/>
      <c r="G157" s="136"/>
      <c r="H157" s="136"/>
      <c r="I157" s="136"/>
      <c r="J157" s="136"/>
      <c r="K157" s="136"/>
      <c r="L157" s="136"/>
      <c r="M157" s="136"/>
      <c r="N157" s="136"/>
      <c r="O157" s="136"/>
      <c r="P157" s="137"/>
      <c r="Q157" s="138"/>
      <c r="R157" s="138"/>
      <c r="S157" s="138"/>
      <c r="T157" s="138"/>
      <c r="U157" s="138"/>
      <c r="V157" s="135"/>
      <c r="W157" s="136"/>
      <c r="X157" s="136"/>
      <c r="Y157" s="136"/>
      <c r="Z157" s="136"/>
      <c r="AA157" s="136"/>
      <c r="AB157" s="136"/>
      <c r="AC157" s="136"/>
      <c r="AD157" s="136"/>
      <c r="AE157" s="137"/>
      <c r="AF157" s="112"/>
      <c r="AG157" s="112"/>
      <c r="AH157" s="112"/>
      <c r="AI157" s="112"/>
      <c r="AJ157" s="112"/>
      <c r="AK157" s="112"/>
      <c r="AL157" s="112"/>
      <c r="AM157" s="112"/>
      <c r="AN157" s="112"/>
      <c r="AO157" s="112"/>
      <c r="AP157" s="112">
        <f t="shared" si="12"/>
        <v>0</v>
      </c>
      <c r="AQ157" s="112"/>
      <c r="AR157" s="112"/>
      <c r="AS157" s="112"/>
      <c r="AT157" s="112"/>
      <c r="AU157" s="112"/>
      <c r="AV157" s="112"/>
      <c r="AW157" s="112"/>
      <c r="AX157" s="112"/>
      <c r="AY157" s="112"/>
      <c r="AZ157" s="112"/>
      <c r="BA157" s="112"/>
      <c r="BB157" s="112"/>
      <c r="BC157" s="112"/>
      <c r="BD157" s="112"/>
      <c r="BE157" s="123">
        <f t="shared" si="13"/>
        <v>0</v>
      </c>
      <c r="BF157" s="124"/>
      <c r="BG157" s="124"/>
      <c r="BH157" s="124"/>
      <c r="BI157" s="125"/>
    </row>
    <row r="158" spans="1:79" s="32" customFormat="1" ht="94.5" customHeight="1">
      <c r="A158" s="116">
        <v>0</v>
      </c>
      <c r="B158" s="117"/>
      <c r="C158" s="117"/>
      <c r="D158" s="120" t="s">
        <v>250</v>
      </c>
      <c r="E158" s="121"/>
      <c r="F158" s="121"/>
      <c r="G158" s="121"/>
      <c r="H158" s="121"/>
      <c r="I158" s="121"/>
      <c r="J158" s="121"/>
      <c r="K158" s="121"/>
      <c r="L158" s="121"/>
      <c r="M158" s="121"/>
      <c r="N158" s="121"/>
      <c r="O158" s="121"/>
      <c r="P158" s="122"/>
      <c r="Q158" s="58" t="s">
        <v>249</v>
      </c>
      <c r="R158" s="58"/>
      <c r="S158" s="58"/>
      <c r="T158" s="58"/>
      <c r="U158" s="58"/>
      <c r="V158" s="120" t="s">
        <v>243</v>
      </c>
      <c r="W158" s="121"/>
      <c r="X158" s="121"/>
      <c r="Y158" s="121"/>
      <c r="Z158" s="121"/>
      <c r="AA158" s="121"/>
      <c r="AB158" s="121"/>
      <c r="AC158" s="121"/>
      <c r="AD158" s="121"/>
      <c r="AE158" s="122"/>
      <c r="AF158" s="118">
        <v>100</v>
      </c>
      <c r="AG158" s="118"/>
      <c r="AH158" s="118"/>
      <c r="AI158" s="118"/>
      <c r="AJ158" s="118"/>
      <c r="AK158" s="118">
        <v>0</v>
      </c>
      <c r="AL158" s="118"/>
      <c r="AM158" s="118"/>
      <c r="AN158" s="118"/>
      <c r="AO158" s="118"/>
      <c r="AP158" s="118">
        <f t="shared" si="12"/>
        <v>100</v>
      </c>
      <c r="AQ158" s="118"/>
      <c r="AR158" s="118"/>
      <c r="AS158" s="118"/>
      <c r="AT158" s="118"/>
      <c r="AU158" s="118">
        <v>100</v>
      </c>
      <c r="AV158" s="118"/>
      <c r="AW158" s="118"/>
      <c r="AX158" s="118"/>
      <c r="AY158" s="118"/>
      <c r="AZ158" s="118">
        <v>0</v>
      </c>
      <c r="BA158" s="118"/>
      <c r="BB158" s="118"/>
      <c r="BC158" s="118"/>
      <c r="BD158" s="118"/>
      <c r="BE158" s="113">
        <f t="shared" si="13"/>
        <v>100</v>
      </c>
      <c r="BF158" s="114"/>
      <c r="BG158" s="114"/>
      <c r="BH158" s="114"/>
      <c r="BI158" s="115"/>
    </row>
    <row r="159" spans="1:79" s="32" customFormat="1" ht="51" customHeight="1">
      <c r="A159" s="116">
        <v>0</v>
      </c>
      <c r="B159" s="117"/>
      <c r="C159" s="117"/>
      <c r="D159" s="120" t="s">
        <v>320</v>
      </c>
      <c r="E159" s="121"/>
      <c r="F159" s="121"/>
      <c r="G159" s="121"/>
      <c r="H159" s="121"/>
      <c r="I159" s="121"/>
      <c r="J159" s="121"/>
      <c r="K159" s="121"/>
      <c r="L159" s="121"/>
      <c r="M159" s="121"/>
      <c r="N159" s="121"/>
      <c r="O159" s="121"/>
      <c r="P159" s="122"/>
      <c r="Q159" s="58" t="s">
        <v>249</v>
      </c>
      <c r="R159" s="58"/>
      <c r="S159" s="58"/>
      <c r="T159" s="58"/>
      <c r="U159" s="58"/>
      <c r="V159" s="120" t="s">
        <v>243</v>
      </c>
      <c r="W159" s="121"/>
      <c r="X159" s="121"/>
      <c r="Y159" s="121"/>
      <c r="Z159" s="121"/>
      <c r="AA159" s="121"/>
      <c r="AB159" s="121"/>
      <c r="AC159" s="121"/>
      <c r="AD159" s="121"/>
      <c r="AE159" s="122"/>
      <c r="AF159" s="118">
        <v>100</v>
      </c>
      <c r="AG159" s="118"/>
      <c r="AH159" s="118"/>
      <c r="AI159" s="118"/>
      <c r="AJ159" s="118"/>
      <c r="AK159" s="118">
        <v>0</v>
      </c>
      <c r="AL159" s="118"/>
      <c r="AM159" s="118"/>
      <c r="AN159" s="118"/>
      <c r="AO159" s="118"/>
      <c r="AP159" s="118">
        <f t="shared" si="12"/>
        <v>100</v>
      </c>
      <c r="AQ159" s="118"/>
      <c r="AR159" s="118"/>
      <c r="AS159" s="118"/>
      <c r="AT159" s="118"/>
      <c r="AU159" s="118">
        <v>100</v>
      </c>
      <c r="AV159" s="118"/>
      <c r="AW159" s="118"/>
      <c r="AX159" s="118"/>
      <c r="AY159" s="118"/>
      <c r="AZ159" s="118">
        <v>0</v>
      </c>
      <c r="BA159" s="118"/>
      <c r="BB159" s="118"/>
      <c r="BC159" s="118"/>
      <c r="BD159" s="118"/>
      <c r="BE159" s="113">
        <f t="shared" si="13"/>
        <v>100</v>
      </c>
      <c r="BF159" s="114"/>
      <c r="BG159" s="114"/>
      <c r="BH159" s="114"/>
      <c r="BI159" s="115"/>
    </row>
    <row r="160" spans="1:79" s="32" customFormat="1" ht="90" customHeight="1">
      <c r="A160" s="116">
        <v>0</v>
      </c>
      <c r="B160" s="117"/>
      <c r="C160" s="117"/>
      <c r="D160" s="132" t="s">
        <v>290</v>
      </c>
      <c r="E160" s="133"/>
      <c r="F160" s="133"/>
      <c r="G160" s="133"/>
      <c r="H160" s="133"/>
      <c r="I160" s="133"/>
      <c r="J160" s="133"/>
      <c r="K160" s="133"/>
      <c r="L160" s="133"/>
      <c r="M160" s="133"/>
      <c r="N160" s="133"/>
      <c r="O160" s="133"/>
      <c r="P160" s="134"/>
      <c r="Q160" s="58" t="s">
        <v>249</v>
      </c>
      <c r="R160" s="58"/>
      <c r="S160" s="58"/>
      <c r="T160" s="58"/>
      <c r="U160" s="58"/>
      <c r="V160" s="120" t="s">
        <v>243</v>
      </c>
      <c r="W160" s="121"/>
      <c r="X160" s="121"/>
      <c r="Y160" s="121"/>
      <c r="Z160" s="121"/>
      <c r="AA160" s="121"/>
      <c r="AB160" s="121"/>
      <c r="AC160" s="121"/>
      <c r="AD160" s="121"/>
      <c r="AE160" s="122"/>
      <c r="AF160" s="118">
        <v>100</v>
      </c>
      <c r="AG160" s="118"/>
      <c r="AH160" s="118"/>
      <c r="AI160" s="118"/>
      <c r="AJ160" s="118"/>
      <c r="AK160" s="118">
        <v>0</v>
      </c>
      <c r="AL160" s="118"/>
      <c r="AM160" s="118"/>
      <c r="AN160" s="118"/>
      <c r="AO160" s="118"/>
      <c r="AP160" s="118">
        <f t="shared" si="12"/>
        <v>100</v>
      </c>
      <c r="AQ160" s="118"/>
      <c r="AR160" s="118"/>
      <c r="AS160" s="118"/>
      <c r="AT160" s="118"/>
      <c r="AU160" s="118">
        <v>100</v>
      </c>
      <c r="AV160" s="118"/>
      <c r="AW160" s="118"/>
      <c r="AX160" s="118"/>
      <c r="AY160" s="118"/>
      <c r="AZ160" s="118">
        <v>0</v>
      </c>
      <c r="BA160" s="118"/>
      <c r="BB160" s="118"/>
      <c r="BC160" s="118"/>
      <c r="BD160" s="118"/>
      <c r="BE160" s="113">
        <f t="shared" si="13"/>
        <v>100</v>
      </c>
      <c r="BF160" s="114"/>
      <c r="BG160" s="114"/>
      <c r="BH160" s="114"/>
      <c r="BI160" s="115"/>
    </row>
    <row r="162" spans="1:79" ht="14.25" customHeight="1">
      <c r="A162" s="208" t="s">
        <v>137</v>
      </c>
      <c r="B162" s="208"/>
      <c r="C162" s="208"/>
      <c r="D162" s="208"/>
      <c r="E162" s="208"/>
      <c r="F162" s="208"/>
      <c r="G162" s="208"/>
      <c r="H162" s="208"/>
      <c r="I162" s="208"/>
      <c r="J162" s="208"/>
      <c r="K162" s="208"/>
      <c r="L162" s="208"/>
      <c r="M162" s="208"/>
      <c r="N162" s="208"/>
      <c r="O162" s="208"/>
      <c r="P162" s="208"/>
      <c r="Q162" s="208"/>
      <c r="R162" s="208"/>
      <c r="S162" s="208"/>
      <c r="T162" s="208"/>
      <c r="U162" s="208"/>
      <c r="V162" s="208"/>
      <c r="W162" s="208"/>
      <c r="X162" s="208"/>
      <c r="Y162" s="208"/>
      <c r="Z162" s="208"/>
      <c r="AA162" s="208"/>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208"/>
      <c r="BD162" s="208"/>
      <c r="BE162" s="208"/>
      <c r="BF162" s="208"/>
      <c r="BG162" s="208"/>
      <c r="BH162" s="208"/>
      <c r="BI162" s="208"/>
      <c r="BJ162" s="208"/>
      <c r="BK162" s="208"/>
      <c r="BL162" s="208"/>
    </row>
    <row r="163" spans="1:79" ht="15" customHeight="1">
      <c r="A163" s="221" t="s">
        <v>226</v>
      </c>
      <c r="B163" s="221"/>
      <c r="C163" s="221"/>
      <c r="D163" s="221"/>
      <c r="E163" s="221"/>
      <c r="F163" s="221"/>
      <c r="G163" s="221"/>
      <c r="H163" s="221"/>
      <c r="I163" s="221"/>
      <c r="J163" s="221"/>
      <c r="K163" s="221"/>
      <c r="L163" s="221"/>
      <c r="M163" s="221"/>
      <c r="N163" s="221"/>
      <c r="O163" s="221"/>
      <c r="P163" s="221"/>
      <c r="Q163" s="221"/>
      <c r="R163" s="221"/>
      <c r="S163" s="221"/>
      <c r="T163" s="221"/>
      <c r="U163" s="221"/>
      <c r="V163" s="221"/>
      <c r="W163" s="221"/>
      <c r="X163" s="221"/>
      <c r="Y163" s="221"/>
      <c r="Z163" s="221"/>
      <c r="AA163" s="221"/>
      <c r="AB163" s="221"/>
      <c r="AC163" s="221"/>
      <c r="AD163" s="221"/>
      <c r="AE163" s="221"/>
      <c r="AF163" s="221"/>
      <c r="AG163" s="221"/>
      <c r="AH163" s="221"/>
      <c r="AI163" s="221"/>
      <c r="AJ163" s="221"/>
      <c r="AK163" s="221"/>
      <c r="AL163" s="221"/>
      <c r="AM163" s="221"/>
      <c r="AN163" s="221"/>
      <c r="AO163" s="221"/>
      <c r="AP163" s="221"/>
      <c r="AQ163" s="221"/>
      <c r="AR163" s="221"/>
      <c r="AS163" s="221"/>
      <c r="AT163" s="221"/>
      <c r="AU163" s="221"/>
      <c r="AV163" s="221"/>
      <c r="AW163" s="221"/>
      <c r="AX163" s="221"/>
      <c r="AY163" s="221"/>
      <c r="AZ163" s="221"/>
      <c r="BA163" s="221"/>
      <c r="BB163" s="221"/>
      <c r="BC163" s="221"/>
      <c r="BD163" s="221"/>
      <c r="BE163" s="221"/>
      <c r="BF163" s="221"/>
      <c r="BG163" s="221"/>
      <c r="BH163" s="221"/>
      <c r="BI163" s="221"/>
      <c r="BJ163" s="221"/>
      <c r="BK163" s="221"/>
      <c r="BL163" s="221"/>
      <c r="BM163" s="221"/>
      <c r="BN163" s="221"/>
      <c r="BO163" s="221"/>
      <c r="BP163" s="221"/>
      <c r="BQ163" s="221"/>
      <c r="BR163" s="221"/>
    </row>
    <row r="164" spans="1:79" ht="12.95" customHeight="1">
      <c r="A164" s="215" t="s">
        <v>20</v>
      </c>
      <c r="B164" s="216"/>
      <c r="C164" s="216"/>
      <c r="D164" s="216"/>
      <c r="E164" s="216"/>
      <c r="F164" s="216"/>
      <c r="G164" s="216"/>
      <c r="H164" s="216"/>
      <c r="I164" s="216"/>
      <c r="J164" s="216"/>
      <c r="K164" s="216"/>
      <c r="L164" s="216"/>
      <c r="M164" s="216"/>
      <c r="N164" s="216"/>
      <c r="O164" s="216"/>
      <c r="P164" s="216"/>
      <c r="Q164" s="216"/>
      <c r="R164" s="216"/>
      <c r="S164" s="216"/>
      <c r="T164" s="217"/>
      <c r="U164" s="58" t="s">
        <v>265</v>
      </c>
      <c r="V164" s="58"/>
      <c r="W164" s="58"/>
      <c r="X164" s="58"/>
      <c r="Y164" s="58"/>
      <c r="Z164" s="58"/>
      <c r="AA164" s="58"/>
      <c r="AB164" s="58"/>
      <c r="AC164" s="58"/>
      <c r="AD164" s="58"/>
      <c r="AE164" s="58" t="s">
        <v>266</v>
      </c>
      <c r="AF164" s="58"/>
      <c r="AG164" s="58"/>
      <c r="AH164" s="58"/>
      <c r="AI164" s="58"/>
      <c r="AJ164" s="58"/>
      <c r="AK164" s="58"/>
      <c r="AL164" s="58"/>
      <c r="AM164" s="58"/>
      <c r="AN164" s="58"/>
      <c r="AO164" s="58" t="s">
        <v>267</v>
      </c>
      <c r="AP164" s="58"/>
      <c r="AQ164" s="58"/>
      <c r="AR164" s="58"/>
      <c r="AS164" s="58"/>
      <c r="AT164" s="58"/>
      <c r="AU164" s="58"/>
      <c r="AV164" s="58"/>
      <c r="AW164" s="58"/>
      <c r="AX164" s="58"/>
      <c r="AY164" s="58" t="s">
        <v>227</v>
      </c>
      <c r="AZ164" s="58"/>
      <c r="BA164" s="58"/>
      <c r="BB164" s="58"/>
      <c r="BC164" s="58"/>
      <c r="BD164" s="58"/>
      <c r="BE164" s="58"/>
      <c r="BF164" s="58"/>
      <c r="BG164" s="58"/>
      <c r="BH164" s="58"/>
      <c r="BI164" s="58" t="s">
        <v>268</v>
      </c>
      <c r="BJ164" s="58"/>
      <c r="BK164" s="58"/>
      <c r="BL164" s="58"/>
      <c r="BM164" s="58"/>
      <c r="BN164" s="58"/>
      <c r="BO164" s="58"/>
      <c r="BP164" s="58"/>
      <c r="BQ164" s="58"/>
      <c r="BR164" s="58"/>
    </row>
    <row r="165" spans="1:79" ht="30" customHeight="1">
      <c r="A165" s="218"/>
      <c r="B165" s="219"/>
      <c r="C165" s="219"/>
      <c r="D165" s="219"/>
      <c r="E165" s="219"/>
      <c r="F165" s="219"/>
      <c r="G165" s="219"/>
      <c r="H165" s="219"/>
      <c r="I165" s="219"/>
      <c r="J165" s="219"/>
      <c r="K165" s="219"/>
      <c r="L165" s="219"/>
      <c r="M165" s="219"/>
      <c r="N165" s="219"/>
      <c r="O165" s="219"/>
      <c r="P165" s="219"/>
      <c r="Q165" s="219"/>
      <c r="R165" s="219"/>
      <c r="S165" s="219"/>
      <c r="T165" s="220"/>
      <c r="U165" s="58" t="s">
        <v>5</v>
      </c>
      <c r="V165" s="58"/>
      <c r="W165" s="58"/>
      <c r="X165" s="58"/>
      <c r="Y165" s="58"/>
      <c r="Z165" s="58" t="s">
        <v>4</v>
      </c>
      <c r="AA165" s="58"/>
      <c r="AB165" s="58"/>
      <c r="AC165" s="58"/>
      <c r="AD165" s="58"/>
      <c r="AE165" s="58" t="s">
        <v>5</v>
      </c>
      <c r="AF165" s="58"/>
      <c r="AG165" s="58"/>
      <c r="AH165" s="58"/>
      <c r="AI165" s="58"/>
      <c r="AJ165" s="58" t="s">
        <v>4</v>
      </c>
      <c r="AK165" s="58"/>
      <c r="AL165" s="58"/>
      <c r="AM165" s="58"/>
      <c r="AN165" s="58"/>
      <c r="AO165" s="58" t="s">
        <v>5</v>
      </c>
      <c r="AP165" s="58"/>
      <c r="AQ165" s="58"/>
      <c r="AR165" s="58"/>
      <c r="AS165" s="58"/>
      <c r="AT165" s="58" t="s">
        <v>4</v>
      </c>
      <c r="AU165" s="58"/>
      <c r="AV165" s="58"/>
      <c r="AW165" s="58"/>
      <c r="AX165" s="58"/>
      <c r="AY165" s="58" t="s">
        <v>5</v>
      </c>
      <c r="AZ165" s="58"/>
      <c r="BA165" s="58"/>
      <c r="BB165" s="58"/>
      <c r="BC165" s="58"/>
      <c r="BD165" s="58" t="s">
        <v>4</v>
      </c>
      <c r="BE165" s="58"/>
      <c r="BF165" s="58"/>
      <c r="BG165" s="58"/>
      <c r="BH165" s="58"/>
      <c r="BI165" s="58" t="s">
        <v>5</v>
      </c>
      <c r="BJ165" s="58"/>
      <c r="BK165" s="58"/>
      <c r="BL165" s="58"/>
      <c r="BM165" s="58"/>
      <c r="BN165" s="58" t="s">
        <v>4</v>
      </c>
      <c r="BO165" s="58"/>
      <c r="BP165" s="58"/>
      <c r="BQ165" s="58"/>
      <c r="BR165" s="58"/>
    </row>
    <row r="166" spans="1:79" ht="15" customHeight="1">
      <c r="A166" s="41">
        <v>1</v>
      </c>
      <c r="B166" s="42"/>
      <c r="C166" s="42"/>
      <c r="D166" s="42"/>
      <c r="E166" s="42"/>
      <c r="F166" s="42"/>
      <c r="G166" s="42"/>
      <c r="H166" s="42"/>
      <c r="I166" s="42"/>
      <c r="J166" s="42"/>
      <c r="K166" s="42"/>
      <c r="L166" s="42"/>
      <c r="M166" s="42"/>
      <c r="N166" s="42"/>
      <c r="O166" s="42"/>
      <c r="P166" s="42"/>
      <c r="Q166" s="42"/>
      <c r="R166" s="42"/>
      <c r="S166" s="42"/>
      <c r="T166" s="43"/>
      <c r="U166" s="58">
        <v>2</v>
      </c>
      <c r="V166" s="58"/>
      <c r="W166" s="58"/>
      <c r="X166" s="58"/>
      <c r="Y166" s="58"/>
      <c r="Z166" s="58">
        <v>3</v>
      </c>
      <c r="AA166" s="58"/>
      <c r="AB166" s="58"/>
      <c r="AC166" s="58"/>
      <c r="AD166" s="58"/>
      <c r="AE166" s="58">
        <v>4</v>
      </c>
      <c r="AF166" s="58"/>
      <c r="AG166" s="58"/>
      <c r="AH166" s="58"/>
      <c r="AI166" s="58"/>
      <c r="AJ166" s="58">
        <v>5</v>
      </c>
      <c r="AK166" s="58"/>
      <c r="AL166" s="58"/>
      <c r="AM166" s="58"/>
      <c r="AN166" s="58"/>
      <c r="AO166" s="58">
        <v>6</v>
      </c>
      <c r="AP166" s="58"/>
      <c r="AQ166" s="58"/>
      <c r="AR166" s="58"/>
      <c r="AS166" s="58"/>
      <c r="AT166" s="58">
        <v>7</v>
      </c>
      <c r="AU166" s="58"/>
      <c r="AV166" s="58"/>
      <c r="AW166" s="58"/>
      <c r="AX166" s="58"/>
      <c r="AY166" s="58">
        <v>8</v>
      </c>
      <c r="AZ166" s="58"/>
      <c r="BA166" s="58"/>
      <c r="BB166" s="58"/>
      <c r="BC166" s="58"/>
      <c r="BD166" s="58">
        <v>9</v>
      </c>
      <c r="BE166" s="58"/>
      <c r="BF166" s="58"/>
      <c r="BG166" s="58"/>
      <c r="BH166" s="58"/>
      <c r="BI166" s="58">
        <v>10</v>
      </c>
      <c r="BJ166" s="58"/>
      <c r="BK166" s="58"/>
      <c r="BL166" s="58"/>
      <c r="BM166" s="58"/>
      <c r="BN166" s="58">
        <v>11</v>
      </c>
      <c r="BO166" s="58"/>
      <c r="BP166" s="58"/>
      <c r="BQ166" s="58"/>
      <c r="BR166" s="58"/>
    </row>
    <row r="167" spans="1:79" s="1" customFormat="1" ht="15.75" hidden="1" customHeight="1">
      <c r="A167" s="44" t="s">
        <v>68</v>
      </c>
      <c r="B167" s="45"/>
      <c r="C167" s="45"/>
      <c r="D167" s="45"/>
      <c r="E167" s="45"/>
      <c r="F167" s="45"/>
      <c r="G167" s="45"/>
      <c r="H167" s="45"/>
      <c r="I167" s="45"/>
      <c r="J167" s="45"/>
      <c r="K167" s="45"/>
      <c r="L167" s="45"/>
      <c r="M167" s="45"/>
      <c r="N167" s="45"/>
      <c r="O167" s="45"/>
      <c r="P167" s="45"/>
      <c r="Q167" s="45"/>
      <c r="R167" s="45"/>
      <c r="S167" s="45"/>
      <c r="T167" s="46"/>
      <c r="U167" s="56" t="s">
        <v>76</v>
      </c>
      <c r="V167" s="56"/>
      <c r="W167" s="56"/>
      <c r="X167" s="56"/>
      <c r="Y167" s="56"/>
      <c r="Z167" s="66" t="s">
        <v>77</v>
      </c>
      <c r="AA167" s="66"/>
      <c r="AB167" s="66"/>
      <c r="AC167" s="66"/>
      <c r="AD167" s="66"/>
      <c r="AE167" s="56" t="s">
        <v>78</v>
      </c>
      <c r="AF167" s="56"/>
      <c r="AG167" s="56"/>
      <c r="AH167" s="56"/>
      <c r="AI167" s="56"/>
      <c r="AJ167" s="66" t="s">
        <v>79</v>
      </c>
      <c r="AK167" s="66"/>
      <c r="AL167" s="66"/>
      <c r="AM167" s="66"/>
      <c r="AN167" s="66"/>
      <c r="AO167" s="56" t="s">
        <v>69</v>
      </c>
      <c r="AP167" s="56"/>
      <c r="AQ167" s="56"/>
      <c r="AR167" s="56"/>
      <c r="AS167" s="56"/>
      <c r="AT167" s="66" t="s">
        <v>70</v>
      </c>
      <c r="AU167" s="66"/>
      <c r="AV167" s="66"/>
      <c r="AW167" s="66"/>
      <c r="AX167" s="66"/>
      <c r="AY167" s="56" t="s">
        <v>71</v>
      </c>
      <c r="AZ167" s="56"/>
      <c r="BA167" s="56"/>
      <c r="BB167" s="56"/>
      <c r="BC167" s="56"/>
      <c r="BD167" s="66" t="s">
        <v>72</v>
      </c>
      <c r="BE167" s="66"/>
      <c r="BF167" s="66"/>
      <c r="BG167" s="66"/>
      <c r="BH167" s="66"/>
      <c r="BI167" s="56" t="s">
        <v>73</v>
      </c>
      <c r="BJ167" s="56"/>
      <c r="BK167" s="56"/>
      <c r="BL167" s="56"/>
      <c r="BM167" s="56"/>
      <c r="BN167" s="66" t="s">
        <v>74</v>
      </c>
      <c r="BO167" s="66"/>
      <c r="BP167" s="66"/>
      <c r="BQ167" s="66"/>
      <c r="BR167" s="66"/>
      <c r="CA167" t="s">
        <v>47</v>
      </c>
    </row>
    <row r="168" spans="1:79" s="31" customFormat="1" ht="12.75" customHeight="1">
      <c r="A168" s="101" t="s">
        <v>160</v>
      </c>
      <c r="B168" s="102"/>
      <c r="C168" s="102"/>
      <c r="D168" s="102"/>
      <c r="E168" s="102"/>
      <c r="F168" s="102"/>
      <c r="G168" s="102"/>
      <c r="H168" s="102"/>
      <c r="I168" s="102"/>
      <c r="J168" s="102"/>
      <c r="K168" s="102"/>
      <c r="L168" s="102"/>
      <c r="M168" s="102"/>
      <c r="N168" s="102"/>
      <c r="O168" s="102"/>
      <c r="P168" s="102"/>
      <c r="Q168" s="102"/>
      <c r="R168" s="102"/>
      <c r="S168" s="102"/>
      <c r="T168" s="103"/>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96"/>
      <c r="BA168" s="96"/>
      <c r="BB168" s="96"/>
      <c r="BC168" s="96"/>
      <c r="BD168" s="96"/>
      <c r="BE168" s="96"/>
      <c r="BF168" s="96"/>
      <c r="BG168" s="96"/>
      <c r="BH168" s="96"/>
      <c r="BI168" s="96"/>
      <c r="BJ168" s="96"/>
      <c r="BK168" s="96"/>
      <c r="BL168" s="96"/>
      <c r="BM168" s="96"/>
      <c r="BN168" s="96"/>
      <c r="BO168" s="96"/>
      <c r="BP168" s="96"/>
      <c r="BQ168" s="96"/>
      <c r="BR168" s="96"/>
      <c r="CA168" s="31" t="s">
        <v>48</v>
      </c>
    </row>
    <row r="169" spans="1:79" s="30" customFormat="1" ht="38.25" customHeight="1">
      <c r="A169" s="35" t="s">
        <v>251</v>
      </c>
      <c r="B169" s="36"/>
      <c r="C169" s="36"/>
      <c r="D169" s="36"/>
      <c r="E169" s="36"/>
      <c r="F169" s="36"/>
      <c r="G169" s="36"/>
      <c r="H169" s="36"/>
      <c r="I169" s="36"/>
      <c r="J169" s="36"/>
      <c r="K169" s="36"/>
      <c r="L169" s="36"/>
      <c r="M169" s="36"/>
      <c r="N169" s="36"/>
      <c r="O169" s="36"/>
      <c r="P169" s="36"/>
      <c r="Q169" s="36"/>
      <c r="R169" s="36"/>
      <c r="S169" s="36"/>
      <c r="T169" s="37"/>
      <c r="U169" s="111" t="s">
        <v>231</v>
      </c>
      <c r="V169" s="111"/>
      <c r="W169" s="111"/>
      <c r="X169" s="111"/>
      <c r="Y169" s="111"/>
      <c r="Z169" s="111"/>
      <c r="AA169" s="111"/>
      <c r="AB169" s="111"/>
      <c r="AC169" s="111"/>
      <c r="AD169" s="111"/>
      <c r="AE169" s="111" t="s">
        <v>231</v>
      </c>
      <c r="AF169" s="111"/>
      <c r="AG169" s="111"/>
      <c r="AH169" s="111"/>
      <c r="AI169" s="111"/>
      <c r="AJ169" s="111"/>
      <c r="AK169" s="111"/>
      <c r="AL169" s="111"/>
      <c r="AM169" s="111"/>
      <c r="AN169" s="111"/>
      <c r="AO169" s="111" t="s">
        <v>231</v>
      </c>
      <c r="AP169" s="111"/>
      <c r="AQ169" s="111"/>
      <c r="AR169" s="111"/>
      <c r="AS169" s="111"/>
      <c r="AT169" s="111"/>
      <c r="AU169" s="111"/>
      <c r="AV169" s="111"/>
      <c r="AW169" s="111"/>
      <c r="AX169" s="111"/>
      <c r="AY169" s="111" t="s">
        <v>231</v>
      </c>
      <c r="AZ169" s="111"/>
      <c r="BA169" s="111"/>
      <c r="BB169" s="111"/>
      <c r="BC169" s="111"/>
      <c r="BD169" s="111"/>
      <c r="BE169" s="111"/>
      <c r="BF169" s="111"/>
      <c r="BG169" s="111"/>
      <c r="BH169" s="111"/>
      <c r="BI169" s="111" t="s">
        <v>231</v>
      </c>
      <c r="BJ169" s="111"/>
      <c r="BK169" s="111"/>
      <c r="BL169" s="111"/>
      <c r="BM169" s="111"/>
      <c r="BN169" s="111"/>
      <c r="BO169" s="111"/>
      <c r="BP169" s="111"/>
      <c r="BQ169" s="111"/>
      <c r="BR169" s="111"/>
    </row>
    <row r="172" spans="1:79" ht="14.25" customHeight="1">
      <c r="A172" s="260" t="s">
        <v>138</v>
      </c>
      <c r="B172" s="260"/>
      <c r="C172" s="260"/>
      <c r="D172" s="260"/>
      <c r="E172" s="260"/>
      <c r="F172" s="260"/>
      <c r="G172" s="260"/>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60"/>
      <c r="AE172" s="260"/>
      <c r="AF172" s="260"/>
      <c r="AG172" s="260"/>
      <c r="AH172" s="260"/>
      <c r="AI172" s="260"/>
      <c r="AJ172" s="260"/>
      <c r="AK172" s="260"/>
      <c r="AL172" s="260"/>
      <c r="AM172" s="260"/>
      <c r="AN172" s="260"/>
      <c r="AO172" s="260"/>
      <c r="AP172" s="260"/>
      <c r="AQ172" s="260"/>
      <c r="AR172" s="260"/>
      <c r="AS172" s="260"/>
      <c r="AT172" s="260"/>
      <c r="AU172" s="260"/>
      <c r="AV172" s="260"/>
      <c r="AW172" s="260"/>
      <c r="AX172" s="260"/>
      <c r="AY172" s="260"/>
      <c r="AZ172" s="260"/>
      <c r="BA172" s="260"/>
      <c r="BB172" s="260"/>
      <c r="BC172" s="260"/>
      <c r="BD172" s="260"/>
      <c r="BE172" s="260"/>
      <c r="BF172" s="260"/>
      <c r="BG172" s="260"/>
      <c r="BH172" s="260"/>
      <c r="BI172" s="260"/>
      <c r="BJ172" s="260"/>
      <c r="BK172" s="260"/>
      <c r="BL172" s="260"/>
    </row>
    <row r="173" spans="1:79" ht="15" customHeight="1">
      <c r="A173" s="215" t="s">
        <v>7</v>
      </c>
      <c r="B173" s="216"/>
      <c r="C173" s="216"/>
      <c r="D173" s="215" t="s">
        <v>11</v>
      </c>
      <c r="E173" s="216"/>
      <c r="F173" s="216"/>
      <c r="G173" s="216"/>
      <c r="H173" s="216"/>
      <c r="I173" s="216"/>
      <c r="J173" s="216"/>
      <c r="K173" s="216"/>
      <c r="L173" s="216"/>
      <c r="M173" s="216"/>
      <c r="N173" s="216"/>
      <c r="O173" s="216"/>
      <c r="P173" s="216"/>
      <c r="Q173" s="216"/>
      <c r="R173" s="216"/>
      <c r="S173" s="216"/>
      <c r="T173" s="216"/>
      <c r="U173" s="216"/>
      <c r="V173" s="217"/>
      <c r="W173" s="58" t="s">
        <v>265</v>
      </c>
      <c r="X173" s="58"/>
      <c r="Y173" s="58"/>
      <c r="Z173" s="58"/>
      <c r="AA173" s="58"/>
      <c r="AB173" s="58"/>
      <c r="AC173" s="58"/>
      <c r="AD173" s="58"/>
      <c r="AE173" s="58"/>
      <c r="AF173" s="58"/>
      <c r="AG173" s="58"/>
      <c r="AH173" s="58"/>
      <c r="AI173" s="58" t="s">
        <v>292</v>
      </c>
      <c r="AJ173" s="58"/>
      <c r="AK173" s="58"/>
      <c r="AL173" s="58"/>
      <c r="AM173" s="58"/>
      <c r="AN173" s="58"/>
      <c r="AO173" s="58"/>
      <c r="AP173" s="58"/>
      <c r="AQ173" s="58"/>
      <c r="AR173" s="58"/>
      <c r="AS173" s="58"/>
      <c r="AT173" s="58"/>
      <c r="AU173" s="58" t="s">
        <v>258</v>
      </c>
      <c r="AV173" s="58"/>
      <c r="AW173" s="58"/>
      <c r="AX173" s="58"/>
      <c r="AY173" s="58"/>
      <c r="AZ173" s="58"/>
      <c r="BA173" s="58" t="s">
        <v>293</v>
      </c>
      <c r="BB173" s="58"/>
      <c r="BC173" s="58"/>
      <c r="BD173" s="58"/>
      <c r="BE173" s="58"/>
      <c r="BF173" s="58"/>
      <c r="BG173" s="41" t="s">
        <v>294</v>
      </c>
      <c r="BH173" s="42"/>
      <c r="BI173" s="42"/>
      <c r="BJ173" s="42"/>
      <c r="BK173" s="42"/>
      <c r="BL173" s="43"/>
    </row>
    <row r="174" spans="1:79" ht="15" customHeight="1">
      <c r="A174" s="229"/>
      <c r="B174" s="230"/>
      <c r="C174" s="230"/>
      <c r="D174" s="229"/>
      <c r="E174" s="230"/>
      <c r="F174" s="230"/>
      <c r="G174" s="230"/>
      <c r="H174" s="230"/>
      <c r="I174" s="230"/>
      <c r="J174" s="230"/>
      <c r="K174" s="230"/>
      <c r="L174" s="230"/>
      <c r="M174" s="230"/>
      <c r="N174" s="230"/>
      <c r="O174" s="230"/>
      <c r="P174" s="230"/>
      <c r="Q174" s="230"/>
      <c r="R174" s="230"/>
      <c r="S174" s="230"/>
      <c r="T174" s="230"/>
      <c r="U174" s="230"/>
      <c r="V174" s="231"/>
      <c r="W174" s="58" t="s">
        <v>5</v>
      </c>
      <c r="X174" s="58"/>
      <c r="Y174" s="58"/>
      <c r="Z174" s="58"/>
      <c r="AA174" s="58"/>
      <c r="AB174" s="58"/>
      <c r="AC174" s="58" t="s">
        <v>4</v>
      </c>
      <c r="AD174" s="58"/>
      <c r="AE174" s="58"/>
      <c r="AF174" s="58"/>
      <c r="AG174" s="58"/>
      <c r="AH174" s="58"/>
      <c r="AI174" s="58" t="s">
        <v>5</v>
      </c>
      <c r="AJ174" s="58"/>
      <c r="AK174" s="58"/>
      <c r="AL174" s="58"/>
      <c r="AM174" s="58"/>
      <c r="AN174" s="58"/>
      <c r="AO174" s="58" t="s">
        <v>4</v>
      </c>
      <c r="AP174" s="58"/>
      <c r="AQ174" s="58"/>
      <c r="AR174" s="58"/>
      <c r="AS174" s="58"/>
      <c r="AT174" s="58"/>
      <c r="AU174" s="119" t="s">
        <v>5</v>
      </c>
      <c r="AV174" s="119"/>
      <c r="AW174" s="119"/>
      <c r="AX174" s="119" t="s">
        <v>4</v>
      </c>
      <c r="AY174" s="119"/>
      <c r="AZ174" s="119"/>
      <c r="BA174" s="119" t="s">
        <v>5</v>
      </c>
      <c r="BB174" s="119"/>
      <c r="BC174" s="119"/>
      <c r="BD174" s="119" t="s">
        <v>4</v>
      </c>
      <c r="BE174" s="119"/>
      <c r="BF174" s="119"/>
      <c r="BG174" s="222" t="s">
        <v>5</v>
      </c>
      <c r="BH174" s="223"/>
      <c r="BI174" s="224"/>
      <c r="BJ174" s="119" t="s">
        <v>4</v>
      </c>
      <c r="BK174" s="119"/>
      <c r="BL174" s="119"/>
    </row>
    <row r="175" spans="1:79" ht="57" customHeight="1">
      <c r="A175" s="218"/>
      <c r="B175" s="219"/>
      <c r="C175" s="219"/>
      <c r="D175" s="218"/>
      <c r="E175" s="219"/>
      <c r="F175" s="219"/>
      <c r="G175" s="219"/>
      <c r="H175" s="219"/>
      <c r="I175" s="219"/>
      <c r="J175" s="219"/>
      <c r="K175" s="219"/>
      <c r="L175" s="219"/>
      <c r="M175" s="219"/>
      <c r="N175" s="219"/>
      <c r="O175" s="219"/>
      <c r="P175" s="219"/>
      <c r="Q175" s="219"/>
      <c r="R175" s="219"/>
      <c r="S175" s="219"/>
      <c r="T175" s="219"/>
      <c r="U175" s="219"/>
      <c r="V175" s="220"/>
      <c r="W175" s="58" t="s">
        <v>13</v>
      </c>
      <c r="X175" s="58"/>
      <c r="Y175" s="58"/>
      <c r="Z175" s="58" t="s">
        <v>12</v>
      </c>
      <c r="AA175" s="58"/>
      <c r="AB175" s="58"/>
      <c r="AC175" s="58" t="s">
        <v>13</v>
      </c>
      <c r="AD175" s="58"/>
      <c r="AE175" s="58"/>
      <c r="AF175" s="58" t="s">
        <v>12</v>
      </c>
      <c r="AG175" s="58"/>
      <c r="AH175" s="58"/>
      <c r="AI175" s="58" t="s">
        <v>13</v>
      </c>
      <c r="AJ175" s="58"/>
      <c r="AK175" s="58"/>
      <c r="AL175" s="58" t="s">
        <v>12</v>
      </c>
      <c r="AM175" s="58"/>
      <c r="AN175" s="58"/>
      <c r="AO175" s="58" t="s">
        <v>13</v>
      </c>
      <c r="AP175" s="58"/>
      <c r="AQ175" s="58"/>
      <c r="AR175" s="58" t="s">
        <v>12</v>
      </c>
      <c r="AS175" s="58"/>
      <c r="AT175" s="58"/>
      <c r="AU175" s="119"/>
      <c r="AV175" s="119"/>
      <c r="AW175" s="119"/>
      <c r="AX175" s="119"/>
      <c r="AY175" s="119"/>
      <c r="AZ175" s="119"/>
      <c r="BA175" s="119"/>
      <c r="BB175" s="119"/>
      <c r="BC175" s="119"/>
      <c r="BD175" s="119"/>
      <c r="BE175" s="119"/>
      <c r="BF175" s="119"/>
      <c r="BG175" s="225"/>
      <c r="BH175" s="226"/>
      <c r="BI175" s="227"/>
      <c r="BJ175" s="119"/>
      <c r="BK175" s="119"/>
      <c r="BL175" s="119"/>
    </row>
    <row r="176" spans="1:79" ht="15" customHeight="1">
      <c r="A176" s="41">
        <v>1</v>
      </c>
      <c r="B176" s="42"/>
      <c r="C176" s="42"/>
      <c r="D176" s="41">
        <v>2</v>
      </c>
      <c r="E176" s="42"/>
      <c r="F176" s="42"/>
      <c r="G176" s="42"/>
      <c r="H176" s="42"/>
      <c r="I176" s="42"/>
      <c r="J176" s="42"/>
      <c r="K176" s="42"/>
      <c r="L176" s="42"/>
      <c r="M176" s="42"/>
      <c r="N176" s="42"/>
      <c r="O176" s="42"/>
      <c r="P176" s="42"/>
      <c r="Q176" s="42"/>
      <c r="R176" s="42"/>
      <c r="S176" s="42"/>
      <c r="T176" s="42"/>
      <c r="U176" s="42"/>
      <c r="V176" s="43"/>
      <c r="W176" s="58">
        <v>3</v>
      </c>
      <c r="X176" s="58"/>
      <c r="Y176" s="58"/>
      <c r="Z176" s="58">
        <v>4</v>
      </c>
      <c r="AA176" s="58"/>
      <c r="AB176" s="58"/>
      <c r="AC176" s="58">
        <v>5</v>
      </c>
      <c r="AD176" s="58"/>
      <c r="AE176" s="58"/>
      <c r="AF176" s="58">
        <v>6</v>
      </c>
      <c r="AG176" s="58"/>
      <c r="AH176" s="58"/>
      <c r="AI176" s="58">
        <v>7</v>
      </c>
      <c r="AJ176" s="58"/>
      <c r="AK176" s="58"/>
      <c r="AL176" s="58">
        <v>8</v>
      </c>
      <c r="AM176" s="58"/>
      <c r="AN176" s="58"/>
      <c r="AO176" s="58">
        <v>9</v>
      </c>
      <c r="AP176" s="58"/>
      <c r="AQ176" s="58"/>
      <c r="AR176" s="58">
        <v>10</v>
      </c>
      <c r="AS176" s="58"/>
      <c r="AT176" s="58"/>
      <c r="AU176" s="58">
        <v>11</v>
      </c>
      <c r="AV176" s="58"/>
      <c r="AW176" s="58"/>
      <c r="AX176" s="58">
        <v>12</v>
      </c>
      <c r="AY176" s="58"/>
      <c r="AZ176" s="58"/>
      <c r="BA176" s="58">
        <v>13</v>
      </c>
      <c r="BB176" s="58"/>
      <c r="BC176" s="58"/>
      <c r="BD176" s="58">
        <v>14</v>
      </c>
      <c r="BE176" s="58"/>
      <c r="BF176" s="58"/>
      <c r="BG176" s="41">
        <v>15</v>
      </c>
      <c r="BH176" s="42"/>
      <c r="BI176" s="43"/>
      <c r="BJ176" s="58">
        <v>16</v>
      </c>
      <c r="BK176" s="58"/>
      <c r="BL176" s="58"/>
    </row>
    <row r="177" spans="1:79" s="1" customFormat="1" ht="12.75" hidden="1" customHeight="1">
      <c r="A177" s="44" t="s">
        <v>80</v>
      </c>
      <c r="B177" s="45"/>
      <c r="C177" s="45"/>
      <c r="D177" s="44" t="s">
        <v>68</v>
      </c>
      <c r="E177" s="45"/>
      <c r="F177" s="45"/>
      <c r="G177" s="45"/>
      <c r="H177" s="45"/>
      <c r="I177" s="45"/>
      <c r="J177" s="45"/>
      <c r="K177" s="45"/>
      <c r="L177" s="45"/>
      <c r="M177" s="45"/>
      <c r="N177" s="45"/>
      <c r="O177" s="45"/>
      <c r="P177" s="45"/>
      <c r="Q177" s="45"/>
      <c r="R177" s="45"/>
      <c r="S177" s="45"/>
      <c r="T177" s="45"/>
      <c r="U177" s="45"/>
      <c r="V177" s="46"/>
      <c r="W177" s="56" t="s">
        <v>83</v>
      </c>
      <c r="X177" s="56"/>
      <c r="Y177" s="56"/>
      <c r="Z177" s="56" t="s">
        <v>84</v>
      </c>
      <c r="AA177" s="56"/>
      <c r="AB177" s="56"/>
      <c r="AC177" s="66" t="s">
        <v>85</v>
      </c>
      <c r="AD177" s="66"/>
      <c r="AE177" s="66"/>
      <c r="AF177" s="66" t="s">
        <v>86</v>
      </c>
      <c r="AG177" s="66"/>
      <c r="AH177" s="66"/>
      <c r="AI177" s="56" t="s">
        <v>87</v>
      </c>
      <c r="AJ177" s="56"/>
      <c r="AK177" s="56"/>
      <c r="AL177" s="56" t="s">
        <v>88</v>
      </c>
      <c r="AM177" s="56"/>
      <c r="AN177" s="56"/>
      <c r="AO177" s="66" t="s">
        <v>115</v>
      </c>
      <c r="AP177" s="66"/>
      <c r="AQ177" s="66"/>
      <c r="AR177" s="66" t="s">
        <v>89</v>
      </c>
      <c r="AS177" s="66"/>
      <c r="AT177" s="66"/>
      <c r="AU177" s="56" t="s">
        <v>116</v>
      </c>
      <c r="AV177" s="56"/>
      <c r="AW177" s="56"/>
      <c r="AX177" s="66" t="s">
        <v>117</v>
      </c>
      <c r="AY177" s="66"/>
      <c r="AZ177" s="66"/>
      <c r="BA177" s="56" t="s">
        <v>118</v>
      </c>
      <c r="BB177" s="56"/>
      <c r="BC177" s="56"/>
      <c r="BD177" s="66" t="s">
        <v>119</v>
      </c>
      <c r="BE177" s="66"/>
      <c r="BF177" s="66"/>
      <c r="BG177" s="44" t="s">
        <v>120</v>
      </c>
      <c r="BH177" s="45"/>
      <c r="BI177" s="46"/>
      <c r="BJ177" s="66" t="s">
        <v>121</v>
      </c>
      <c r="BK177" s="66"/>
      <c r="BL177" s="66"/>
      <c r="CA177" s="1" t="s">
        <v>114</v>
      </c>
    </row>
    <row r="178" spans="1:79" s="31" customFormat="1" ht="12.75" customHeight="1">
      <c r="A178" s="101">
        <v>1</v>
      </c>
      <c r="B178" s="102"/>
      <c r="C178" s="102"/>
      <c r="D178" s="47" t="s">
        <v>252</v>
      </c>
      <c r="E178" s="48"/>
      <c r="F178" s="48"/>
      <c r="G178" s="48"/>
      <c r="H178" s="48"/>
      <c r="I178" s="48"/>
      <c r="J178" s="48"/>
      <c r="K178" s="48"/>
      <c r="L178" s="48"/>
      <c r="M178" s="48"/>
      <c r="N178" s="48"/>
      <c r="O178" s="48"/>
      <c r="P178" s="48"/>
      <c r="Q178" s="48"/>
      <c r="R178" s="48"/>
      <c r="S178" s="48"/>
      <c r="T178" s="48"/>
      <c r="U178" s="48"/>
      <c r="V178" s="49"/>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c r="AS178" s="128"/>
      <c r="AT178" s="128"/>
      <c r="AU178" s="128"/>
      <c r="AV178" s="128"/>
      <c r="AW178" s="128"/>
      <c r="AX178" s="128"/>
      <c r="AY178" s="128"/>
      <c r="AZ178" s="128"/>
      <c r="BA178" s="128"/>
      <c r="BB178" s="128"/>
      <c r="BC178" s="128"/>
      <c r="BD178" s="128"/>
      <c r="BE178" s="128"/>
      <c r="BF178" s="128"/>
      <c r="BG178" s="129"/>
      <c r="BH178" s="130"/>
      <c r="BI178" s="131"/>
      <c r="BJ178" s="128"/>
      <c r="BK178" s="128"/>
      <c r="BL178" s="128"/>
      <c r="CA178" s="31" t="s">
        <v>49</v>
      </c>
    </row>
    <row r="179" spans="1:79" s="30" customFormat="1" ht="25.5" customHeight="1">
      <c r="A179" s="176">
        <v>2</v>
      </c>
      <c r="B179" s="177"/>
      <c r="C179" s="177"/>
      <c r="D179" s="35" t="s">
        <v>253</v>
      </c>
      <c r="E179" s="36"/>
      <c r="F179" s="36"/>
      <c r="G179" s="36"/>
      <c r="H179" s="36"/>
      <c r="I179" s="36"/>
      <c r="J179" s="36"/>
      <c r="K179" s="36"/>
      <c r="L179" s="36"/>
      <c r="M179" s="36"/>
      <c r="N179" s="36"/>
      <c r="O179" s="36"/>
      <c r="P179" s="36"/>
      <c r="Q179" s="36"/>
      <c r="R179" s="36"/>
      <c r="S179" s="36"/>
      <c r="T179" s="36"/>
      <c r="U179" s="36"/>
      <c r="V179" s="37"/>
      <c r="W179" s="256" t="s">
        <v>231</v>
      </c>
      <c r="X179" s="256"/>
      <c r="Y179" s="256"/>
      <c r="Z179" s="256" t="s">
        <v>231</v>
      </c>
      <c r="AA179" s="256"/>
      <c r="AB179" s="256"/>
      <c r="AC179" s="256"/>
      <c r="AD179" s="256"/>
      <c r="AE179" s="256"/>
      <c r="AF179" s="256"/>
      <c r="AG179" s="256"/>
      <c r="AH179" s="256"/>
      <c r="AI179" s="256" t="s">
        <v>231</v>
      </c>
      <c r="AJ179" s="256"/>
      <c r="AK179" s="256"/>
      <c r="AL179" s="256" t="s">
        <v>231</v>
      </c>
      <c r="AM179" s="256"/>
      <c r="AN179" s="256"/>
      <c r="AO179" s="256"/>
      <c r="AP179" s="256"/>
      <c r="AQ179" s="256"/>
      <c r="AR179" s="256"/>
      <c r="AS179" s="256"/>
      <c r="AT179" s="256"/>
      <c r="AU179" s="256" t="s">
        <v>231</v>
      </c>
      <c r="AV179" s="256"/>
      <c r="AW179" s="256"/>
      <c r="AX179" s="256"/>
      <c r="AY179" s="256"/>
      <c r="AZ179" s="256"/>
      <c r="BA179" s="256" t="s">
        <v>231</v>
      </c>
      <c r="BB179" s="256"/>
      <c r="BC179" s="256"/>
      <c r="BD179" s="256"/>
      <c r="BE179" s="256"/>
      <c r="BF179" s="256"/>
      <c r="BG179" s="257" t="s">
        <v>231</v>
      </c>
      <c r="BH179" s="258"/>
      <c r="BI179" s="259"/>
      <c r="BJ179" s="256"/>
      <c r="BK179" s="256"/>
      <c r="BL179" s="256"/>
    </row>
    <row r="182" spans="1:79" ht="14.25" customHeight="1">
      <c r="A182" s="208" t="s">
        <v>165</v>
      </c>
      <c r="B182" s="208"/>
      <c r="C182" s="208"/>
      <c r="D182" s="208"/>
      <c r="E182" s="208"/>
      <c r="F182" s="208"/>
      <c r="G182" s="208"/>
      <c r="H182" s="208"/>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208"/>
      <c r="BD182" s="208"/>
      <c r="BE182" s="208"/>
      <c r="BF182" s="208"/>
      <c r="BG182" s="208"/>
      <c r="BH182" s="208"/>
      <c r="BI182" s="208"/>
      <c r="BJ182" s="208"/>
      <c r="BK182" s="208"/>
      <c r="BL182" s="208"/>
    </row>
    <row r="183" spans="1:79" ht="14.25" customHeight="1">
      <c r="A183" s="208" t="s">
        <v>295</v>
      </c>
      <c r="B183" s="208"/>
      <c r="C183" s="208"/>
      <c r="D183" s="208"/>
      <c r="E183" s="208"/>
      <c r="F183" s="208"/>
      <c r="G183" s="208"/>
      <c r="H183" s="208"/>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208"/>
      <c r="BD183" s="208"/>
      <c r="BE183" s="208"/>
      <c r="BF183" s="208"/>
      <c r="BG183" s="208"/>
      <c r="BH183" s="208"/>
      <c r="BI183" s="208"/>
      <c r="BJ183" s="208"/>
      <c r="BK183" s="208"/>
      <c r="BL183" s="208"/>
      <c r="BM183" s="208"/>
      <c r="BN183" s="208"/>
      <c r="BO183" s="208"/>
      <c r="BP183" s="208"/>
      <c r="BQ183" s="208"/>
      <c r="BR183" s="208"/>
      <c r="BS183" s="208"/>
    </row>
    <row r="184" spans="1:79" ht="15" customHeight="1">
      <c r="A184" s="221" t="s">
        <v>226</v>
      </c>
      <c r="B184" s="221"/>
      <c r="C184" s="221"/>
      <c r="D184" s="221"/>
      <c r="E184" s="221"/>
      <c r="F184" s="221"/>
      <c r="G184" s="221"/>
      <c r="H184" s="221"/>
      <c r="I184" s="221"/>
      <c r="J184" s="221"/>
      <c r="K184" s="221"/>
      <c r="L184" s="221"/>
      <c r="M184" s="221"/>
      <c r="N184" s="221"/>
      <c r="O184" s="221"/>
      <c r="P184" s="221"/>
      <c r="Q184" s="221"/>
      <c r="R184" s="221"/>
      <c r="S184" s="221"/>
      <c r="T184" s="221"/>
      <c r="U184" s="221"/>
      <c r="V184" s="221"/>
      <c r="W184" s="221"/>
      <c r="X184" s="221"/>
      <c r="Y184" s="221"/>
      <c r="Z184" s="221"/>
      <c r="AA184" s="221"/>
      <c r="AB184" s="221"/>
      <c r="AC184" s="221"/>
      <c r="AD184" s="221"/>
      <c r="AE184" s="221"/>
      <c r="AF184" s="221"/>
      <c r="AG184" s="221"/>
      <c r="AH184" s="221"/>
      <c r="AI184" s="221"/>
      <c r="AJ184" s="221"/>
      <c r="AK184" s="221"/>
      <c r="AL184" s="221"/>
      <c r="AM184" s="221"/>
      <c r="AN184" s="221"/>
      <c r="AO184" s="221"/>
      <c r="AP184" s="221"/>
      <c r="AQ184" s="221"/>
      <c r="AR184" s="221"/>
      <c r="AS184" s="221"/>
      <c r="AT184" s="221"/>
      <c r="AU184" s="221"/>
      <c r="AV184" s="221"/>
      <c r="AW184" s="221"/>
      <c r="AX184" s="221"/>
      <c r="AY184" s="221"/>
      <c r="AZ184" s="221"/>
      <c r="BA184" s="221"/>
      <c r="BB184" s="221"/>
      <c r="BC184" s="221"/>
      <c r="BD184" s="221"/>
      <c r="BE184" s="221"/>
      <c r="BF184" s="221"/>
      <c r="BG184" s="221"/>
      <c r="BH184" s="221"/>
      <c r="BI184" s="221"/>
      <c r="BJ184" s="221"/>
      <c r="BK184" s="221"/>
      <c r="BL184" s="221"/>
      <c r="BM184" s="221"/>
      <c r="BN184" s="221"/>
      <c r="BO184" s="221"/>
      <c r="BP184" s="221"/>
      <c r="BQ184" s="221"/>
      <c r="BR184" s="221"/>
      <c r="BS184" s="221"/>
    </row>
    <row r="185" spans="1:79" ht="15" customHeight="1">
      <c r="A185" s="215" t="s">
        <v>7</v>
      </c>
      <c r="B185" s="216"/>
      <c r="C185" s="216"/>
      <c r="D185" s="216"/>
      <c r="E185" s="216"/>
      <c r="F185" s="217"/>
      <c r="G185" s="58" t="s">
        <v>139</v>
      </c>
      <c r="H185" s="58"/>
      <c r="I185" s="58"/>
      <c r="J185" s="58"/>
      <c r="K185" s="58"/>
      <c r="L185" s="58"/>
      <c r="M185" s="58"/>
      <c r="N185" s="58"/>
      <c r="O185" s="58"/>
      <c r="P185" s="58"/>
      <c r="Q185" s="58"/>
      <c r="R185" s="58"/>
      <c r="S185" s="58"/>
      <c r="T185" s="58" t="s">
        <v>14</v>
      </c>
      <c r="U185" s="58"/>
      <c r="V185" s="58"/>
      <c r="W185" s="58"/>
      <c r="X185" s="58"/>
      <c r="Y185" s="58"/>
      <c r="Z185" s="58"/>
      <c r="AA185" s="41" t="s">
        <v>265</v>
      </c>
      <c r="AB185" s="248"/>
      <c r="AC185" s="248"/>
      <c r="AD185" s="248"/>
      <c r="AE185" s="248"/>
      <c r="AF185" s="248"/>
      <c r="AG185" s="248"/>
      <c r="AH185" s="248"/>
      <c r="AI185" s="248"/>
      <c r="AJ185" s="248"/>
      <c r="AK185" s="248"/>
      <c r="AL185" s="248"/>
      <c r="AM185" s="248"/>
      <c r="AN185" s="248"/>
      <c r="AO185" s="249"/>
      <c r="AP185" s="41" t="s">
        <v>266</v>
      </c>
      <c r="AQ185" s="42"/>
      <c r="AR185" s="42"/>
      <c r="AS185" s="42"/>
      <c r="AT185" s="42"/>
      <c r="AU185" s="42"/>
      <c r="AV185" s="42"/>
      <c r="AW185" s="42"/>
      <c r="AX185" s="42"/>
      <c r="AY185" s="42"/>
      <c r="AZ185" s="42"/>
      <c r="BA185" s="42"/>
      <c r="BB185" s="42"/>
      <c r="BC185" s="42"/>
      <c r="BD185" s="43"/>
      <c r="BE185" s="41" t="s">
        <v>267</v>
      </c>
      <c r="BF185" s="42"/>
      <c r="BG185" s="42"/>
      <c r="BH185" s="42"/>
      <c r="BI185" s="42"/>
      <c r="BJ185" s="42"/>
      <c r="BK185" s="42"/>
      <c r="BL185" s="42"/>
      <c r="BM185" s="42"/>
      <c r="BN185" s="42"/>
      <c r="BO185" s="42"/>
      <c r="BP185" s="42"/>
      <c r="BQ185" s="42"/>
      <c r="BR185" s="42"/>
      <c r="BS185" s="43"/>
    </row>
    <row r="186" spans="1:79" ht="32.1" customHeight="1">
      <c r="A186" s="218"/>
      <c r="B186" s="219"/>
      <c r="C186" s="219"/>
      <c r="D186" s="219"/>
      <c r="E186" s="219"/>
      <c r="F186" s="220"/>
      <c r="G186" s="58"/>
      <c r="H186" s="58"/>
      <c r="I186" s="58"/>
      <c r="J186" s="58"/>
      <c r="K186" s="58"/>
      <c r="L186" s="58"/>
      <c r="M186" s="58"/>
      <c r="N186" s="58"/>
      <c r="O186" s="58"/>
      <c r="P186" s="58"/>
      <c r="Q186" s="58"/>
      <c r="R186" s="58"/>
      <c r="S186" s="58"/>
      <c r="T186" s="58"/>
      <c r="U186" s="58"/>
      <c r="V186" s="58"/>
      <c r="W186" s="58"/>
      <c r="X186" s="58"/>
      <c r="Y186" s="58"/>
      <c r="Z186" s="58"/>
      <c r="AA186" s="58" t="s">
        <v>5</v>
      </c>
      <c r="AB186" s="58"/>
      <c r="AC186" s="58"/>
      <c r="AD186" s="58"/>
      <c r="AE186" s="58"/>
      <c r="AF186" s="58" t="s">
        <v>4</v>
      </c>
      <c r="AG186" s="58"/>
      <c r="AH186" s="58"/>
      <c r="AI186" s="58"/>
      <c r="AJ186" s="58"/>
      <c r="AK186" s="58" t="s">
        <v>100</v>
      </c>
      <c r="AL186" s="58"/>
      <c r="AM186" s="58"/>
      <c r="AN186" s="58"/>
      <c r="AO186" s="58"/>
      <c r="AP186" s="58" t="s">
        <v>5</v>
      </c>
      <c r="AQ186" s="58"/>
      <c r="AR186" s="58"/>
      <c r="AS186" s="58"/>
      <c r="AT186" s="58"/>
      <c r="AU186" s="58" t="s">
        <v>4</v>
      </c>
      <c r="AV186" s="58"/>
      <c r="AW186" s="58"/>
      <c r="AX186" s="58"/>
      <c r="AY186" s="58"/>
      <c r="AZ186" s="58" t="s">
        <v>107</v>
      </c>
      <c r="BA186" s="58"/>
      <c r="BB186" s="58"/>
      <c r="BC186" s="58"/>
      <c r="BD186" s="58"/>
      <c r="BE186" s="41" t="s">
        <v>5</v>
      </c>
      <c r="BF186" s="42"/>
      <c r="BG186" s="42"/>
      <c r="BH186" s="42"/>
      <c r="BI186" s="43"/>
      <c r="BJ186" s="58" t="s">
        <v>4</v>
      </c>
      <c r="BK186" s="58"/>
      <c r="BL186" s="58"/>
      <c r="BM186" s="58"/>
      <c r="BN186" s="58"/>
      <c r="BO186" s="58" t="s">
        <v>140</v>
      </c>
      <c r="BP186" s="58"/>
      <c r="BQ186" s="58"/>
      <c r="BR186" s="58"/>
      <c r="BS186" s="58"/>
    </row>
    <row r="187" spans="1:79" ht="15" customHeight="1">
      <c r="A187" s="41">
        <v>1</v>
      </c>
      <c r="B187" s="42"/>
      <c r="C187" s="42"/>
      <c r="D187" s="42"/>
      <c r="E187" s="42"/>
      <c r="F187" s="43"/>
      <c r="G187" s="58">
        <v>2</v>
      </c>
      <c r="H187" s="58"/>
      <c r="I187" s="58"/>
      <c r="J187" s="58"/>
      <c r="K187" s="58"/>
      <c r="L187" s="58"/>
      <c r="M187" s="58"/>
      <c r="N187" s="58"/>
      <c r="O187" s="58"/>
      <c r="P187" s="58"/>
      <c r="Q187" s="58"/>
      <c r="R187" s="58"/>
      <c r="S187" s="58"/>
      <c r="T187" s="58">
        <v>3</v>
      </c>
      <c r="U187" s="58"/>
      <c r="V187" s="58"/>
      <c r="W187" s="58"/>
      <c r="X187" s="58"/>
      <c r="Y187" s="58"/>
      <c r="Z187" s="58"/>
      <c r="AA187" s="58">
        <v>4</v>
      </c>
      <c r="AB187" s="58"/>
      <c r="AC187" s="58"/>
      <c r="AD187" s="58"/>
      <c r="AE187" s="58"/>
      <c r="AF187" s="58">
        <v>5</v>
      </c>
      <c r="AG187" s="58"/>
      <c r="AH187" s="58"/>
      <c r="AI187" s="58"/>
      <c r="AJ187" s="58"/>
      <c r="AK187" s="58">
        <v>6</v>
      </c>
      <c r="AL187" s="58"/>
      <c r="AM187" s="58"/>
      <c r="AN187" s="58"/>
      <c r="AO187" s="58"/>
      <c r="AP187" s="58">
        <v>7</v>
      </c>
      <c r="AQ187" s="58"/>
      <c r="AR187" s="58"/>
      <c r="AS187" s="58"/>
      <c r="AT187" s="58"/>
      <c r="AU187" s="58">
        <v>8</v>
      </c>
      <c r="AV187" s="58"/>
      <c r="AW187" s="58"/>
      <c r="AX187" s="58"/>
      <c r="AY187" s="58"/>
      <c r="AZ187" s="58">
        <v>9</v>
      </c>
      <c r="BA187" s="58"/>
      <c r="BB187" s="58"/>
      <c r="BC187" s="58"/>
      <c r="BD187" s="58"/>
      <c r="BE187" s="41">
        <v>10</v>
      </c>
      <c r="BF187" s="42"/>
      <c r="BG187" s="42"/>
      <c r="BH187" s="42"/>
      <c r="BI187" s="43"/>
      <c r="BJ187" s="58">
        <v>11</v>
      </c>
      <c r="BK187" s="58"/>
      <c r="BL187" s="58"/>
      <c r="BM187" s="58"/>
      <c r="BN187" s="58"/>
      <c r="BO187" s="58">
        <v>12</v>
      </c>
      <c r="BP187" s="58"/>
      <c r="BQ187" s="58"/>
      <c r="BR187" s="58"/>
      <c r="BS187" s="58"/>
    </row>
    <row r="188" spans="1:79" s="1" customFormat="1" ht="15" hidden="1" customHeight="1">
      <c r="A188" s="44" t="s">
        <v>80</v>
      </c>
      <c r="B188" s="45"/>
      <c r="C188" s="45"/>
      <c r="D188" s="45"/>
      <c r="E188" s="45"/>
      <c r="F188" s="46"/>
      <c r="G188" s="211" t="s">
        <v>68</v>
      </c>
      <c r="H188" s="211"/>
      <c r="I188" s="211"/>
      <c r="J188" s="211"/>
      <c r="K188" s="211"/>
      <c r="L188" s="211"/>
      <c r="M188" s="211"/>
      <c r="N188" s="211"/>
      <c r="O188" s="211"/>
      <c r="P188" s="211"/>
      <c r="Q188" s="211"/>
      <c r="R188" s="211"/>
      <c r="S188" s="211"/>
      <c r="T188" s="211" t="s">
        <v>90</v>
      </c>
      <c r="U188" s="211"/>
      <c r="V188" s="211"/>
      <c r="W188" s="211"/>
      <c r="X188" s="211"/>
      <c r="Y188" s="211"/>
      <c r="Z188" s="211"/>
      <c r="AA188" s="66" t="s">
        <v>76</v>
      </c>
      <c r="AB188" s="66"/>
      <c r="AC188" s="66"/>
      <c r="AD188" s="66"/>
      <c r="AE188" s="66"/>
      <c r="AF188" s="66" t="s">
        <v>77</v>
      </c>
      <c r="AG188" s="66"/>
      <c r="AH188" s="66"/>
      <c r="AI188" s="66"/>
      <c r="AJ188" s="66"/>
      <c r="AK188" s="143" t="s">
        <v>135</v>
      </c>
      <c r="AL188" s="143"/>
      <c r="AM188" s="143"/>
      <c r="AN188" s="143"/>
      <c r="AO188" s="143"/>
      <c r="AP188" s="66" t="s">
        <v>78</v>
      </c>
      <c r="AQ188" s="66"/>
      <c r="AR188" s="66"/>
      <c r="AS188" s="66"/>
      <c r="AT188" s="66"/>
      <c r="AU188" s="66" t="s">
        <v>79</v>
      </c>
      <c r="AV188" s="66"/>
      <c r="AW188" s="66"/>
      <c r="AX188" s="66"/>
      <c r="AY188" s="66"/>
      <c r="AZ188" s="143" t="s">
        <v>135</v>
      </c>
      <c r="BA188" s="143"/>
      <c r="BB188" s="143"/>
      <c r="BC188" s="143"/>
      <c r="BD188" s="143"/>
      <c r="BE188" s="242" t="s">
        <v>69</v>
      </c>
      <c r="BF188" s="243"/>
      <c r="BG188" s="243"/>
      <c r="BH188" s="243"/>
      <c r="BI188" s="244"/>
      <c r="BJ188" s="66" t="s">
        <v>70</v>
      </c>
      <c r="BK188" s="66"/>
      <c r="BL188" s="66"/>
      <c r="BM188" s="66"/>
      <c r="BN188" s="66"/>
      <c r="BO188" s="143" t="s">
        <v>135</v>
      </c>
      <c r="BP188" s="143"/>
      <c r="BQ188" s="143"/>
      <c r="BR188" s="143"/>
      <c r="BS188" s="143"/>
      <c r="CA188" s="1" t="s">
        <v>50</v>
      </c>
    </row>
    <row r="189" spans="1:79" s="30" customFormat="1" ht="48.75" customHeight="1">
      <c r="A189" s="176">
        <v>1</v>
      </c>
      <c r="B189" s="177"/>
      <c r="C189" s="177"/>
      <c r="D189" s="177"/>
      <c r="E189" s="177"/>
      <c r="F189" s="199"/>
      <c r="G189" s="253" t="s">
        <v>296</v>
      </c>
      <c r="H189" s="253"/>
      <c r="I189" s="253"/>
      <c r="J189" s="253"/>
      <c r="K189" s="253"/>
      <c r="L189" s="253"/>
      <c r="M189" s="253"/>
      <c r="N189" s="253"/>
      <c r="O189" s="253"/>
      <c r="P189" s="253"/>
      <c r="Q189" s="253"/>
      <c r="R189" s="253"/>
      <c r="S189" s="253"/>
      <c r="T189" s="254" t="s">
        <v>321</v>
      </c>
      <c r="U189" s="109"/>
      <c r="V189" s="109"/>
      <c r="W189" s="109"/>
      <c r="X189" s="109"/>
      <c r="Y189" s="109"/>
      <c r="Z189" s="110"/>
      <c r="AA189" s="255">
        <v>217828.8</v>
      </c>
      <c r="AB189" s="255"/>
      <c r="AC189" s="255"/>
      <c r="AD189" s="255"/>
      <c r="AE189" s="255"/>
      <c r="AF189" s="111">
        <v>0</v>
      </c>
      <c r="AG189" s="111"/>
      <c r="AH189" s="111"/>
      <c r="AI189" s="111"/>
      <c r="AJ189" s="111"/>
      <c r="AK189" s="255">
        <f>IF(ISNUMBER(AA189),AA189,0)+IF(ISNUMBER(AF189),AF189,0)</f>
        <v>217828.8</v>
      </c>
      <c r="AL189" s="255"/>
      <c r="AM189" s="255"/>
      <c r="AN189" s="255"/>
      <c r="AO189" s="255"/>
      <c r="AP189" s="111">
        <v>690000</v>
      </c>
      <c r="AQ189" s="111"/>
      <c r="AR189" s="111"/>
      <c r="AS189" s="111"/>
      <c r="AT189" s="111"/>
      <c r="AU189" s="111">
        <v>0</v>
      </c>
      <c r="AV189" s="111"/>
      <c r="AW189" s="111"/>
      <c r="AX189" s="111"/>
      <c r="AY189" s="111"/>
      <c r="AZ189" s="111">
        <f>IF(ISNUMBER(AP189),AP189,0)+IF(ISNUMBER(AU189),AU189,0)</f>
        <v>690000</v>
      </c>
      <c r="BA189" s="111"/>
      <c r="BB189" s="111"/>
      <c r="BC189" s="111"/>
      <c r="BD189" s="111"/>
      <c r="BE189" s="250">
        <v>500000</v>
      </c>
      <c r="BF189" s="251"/>
      <c r="BG189" s="251"/>
      <c r="BH189" s="251"/>
      <c r="BI189" s="252"/>
      <c r="BJ189" s="111">
        <v>0</v>
      </c>
      <c r="BK189" s="111"/>
      <c r="BL189" s="111"/>
      <c r="BM189" s="111"/>
      <c r="BN189" s="111"/>
      <c r="BO189" s="111">
        <f>IF(ISNUMBER(BE189),BE189,0)+IF(ISNUMBER(BJ189),BJ189,0)</f>
        <v>500000</v>
      </c>
      <c r="BP189" s="111"/>
      <c r="BQ189" s="111"/>
      <c r="BR189" s="111"/>
      <c r="BS189" s="111"/>
      <c r="CA189" s="30" t="s">
        <v>51</v>
      </c>
    </row>
    <row r="190" spans="1:79" s="31" customFormat="1" ht="12.75" customHeight="1">
      <c r="A190" s="101"/>
      <c r="B190" s="102"/>
      <c r="C190" s="102"/>
      <c r="D190" s="102"/>
      <c r="E190" s="102"/>
      <c r="F190" s="103"/>
      <c r="G190" s="104" t="s">
        <v>160</v>
      </c>
      <c r="H190" s="104"/>
      <c r="I190" s="104"/>
      <c r="J190" s="104"/>
      <c r="K190" s="104"/>
      <c r="L190" s="104"/>
      <c r="M190" s="104"/>
      <c r="N190" s="104"/>
      <c r="O190" s="104"/>
      <c r="P190" s="104"/>
      <c r="Q190" s="104"/>
      <c r="R190" s="104"/>
      <c r="S190" s="104"/>
      <c r="T190" s="95"/>
      <c r="U190" s="48"/>
      <c r="V190" s="48"/>
      <c r="W190" s="48"/>
      <c r="X190" s="48"/>
      <c r="Y190" s="48"/>
      <c r="Z190" s="49"/>
      <c r="AA190" s="97">
        <f>SUM(AA189)</f>
        <v>217828.8</v>
      </c>
      <c r="AB190" s="97"/>
      <c r="AC190" s="97"/>
      <c r="AD190" s="97"/>
      <c r="AE190" s="97"/>
      <c r="AF190" s="96">
        <v>0</v>
      </c>
      <c r="AG190" s="96"/>
      <c r="AH190" s="96"/>
      <c r="AI190" s="96"/>
      <c r="AJ190" s="96"/>
      <c r="AK190" s="97">
        <f>IF(ISNUMBER(AA190),AA190,0)+IF(ISNUMBER(AF190),AF190,0)</f>
        <v>217828.8</v>
      </c>
      <c r="AL190" s="97"/>
      <c r="AM190" s="97"/>
      <c r="AN190" s="97"/>
      <c r="AO190" s="97"/>
      <c r="AP190" s="96">
        <f>SUM(AP189)</f>
        <v>690000</v>
      </c>
      <c r="AQ190" s="96"/>
      <c r="AR190" s="96"/>
      <c r="AS190" s="96"/>
      <c r="AT190" s="96"/>
      <c r="AU190" s="96">
        <v>0</v>
      </c>
      <c r="AV190" s="96"/>
      <c r="AW190" s="96"/>
      <c r="AX190" s="96"/>
      <c r="AY190" s="96"/>
      <c r="AZ190" s="96">
        <f>IF(ISNUMBER(AP190),AP190,0)+IF(ISNUMBER(AU190),AU190,0)</f>
        <v>690000</v>
      </c>
      <c r="BA190" s="96"/>
      <c r="BB190" s="96"/>
      <c r="BC190" s="96"/>
      <c r="BD190" s="96"/>
      <c r="BE190" s="98">
        <f>SUM(BE189)</f>
        <v>500000</v>
      </c>
      <c r="BF190" s="99"/>
      <c r="BG190" s="99"/>
      <c r="BH190" s="99"/>
      <c r="BI190" s="100"/>
      <c r="BJ190" s="96">
        <v>0</v>
      </c>
      <c r="BK190" s="96"/>
      <c r="BL190" s="96"/>
      <c r="BM190" s="96"/>
      <c r="BN190" s="96"/>
      <c r="BO190" s="96">
        <f>IF(ISNUMBER(BE190),BE190,0)+IF(ISNUMBER(BJ190),BJ190,0)</f>
        <v>500000</v>
      </c>
      <c r="BP190" s="96"/>
      <c r="BQ190" s="96"/>
      <c r="BR190" s="96"/>
      <c r="BS190" s="96"/>
    </row>
    <row r="192" spans="1:79" ht="13.5" customHeight="1">
      <c r="A192" s="208" t="s">
        <v>297</v>
      </c>
      <c r="B192" s="208"/>
      <c r="C192" s="208"/>
      <c r="D192" s="208"/>
      <c r="E192" s="208"/>
      <c r="F192" s="208"/>
      <c r="G192" s="208"/>
      <c r="H192" s="208"/>
      <c r="I192" s="208"/>
      <c r="J192" s="208"/>
      <c r="K192" s="208"/>
      <c r="L192" s="208"/>
      <c r="M192" s="208"/>
      <c r="N192" s="208"/>
      <c r="O192" s="208"/>
      <c r="P192" s="208"/>
      <c r="Q192" s="208"/>
      <c r="R192" s="208"/>
      <c r="S192" s="208"/>
      <c r="T192" s="208"/>
      <c r="U192" s="208"/>
      <c r="V192" s="208"/>
      <c r="W192" s="208"/>
      <c r="X192" s="208"/>
      <c r="Y192" s="208"/>
      <c r="Z192" s="208"/>
      <c r="AA192" s="208"/>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208"/>
      <c r="BD192" s="208"/>
      <c r="BE192" s="208"/>
      <c r="BF192" s="208"/>
      <c r="BG192" s="208"/>
      <c r="BH192" s="208"/>
      <c r="BI192" s="208"/>
      <c r="BJ192" s="208"/>
      <c r="BK192" s="208"/>
      <c r="BL192" s="208"/>
    </row>
    <row r="193" spans="1:79" ht="15" customHeight="1">
      <c r="A193" s="221" t="s">
        <v>226</v>
      </c>
      <c r="B193" s="221"/>
      <c r="C193" s="221"/>
      <c r="D193" s="221"/>
      <c r="E193" s="221"/>
      <c r="F193" s="221"/>
      <c r="G193" s="221"/>
      <c r="H193" s="221"/>
      <c r="I193" s="221"/>
      <c r="J193" s="221"/>
      <c r="K193" s="221"/>
      <c r="L193" s="221"/>
      <c r="M193" s="221"/>
      <c r="N193" s="221"/>
      <c r="O193" s="221"/>
      <c r="P193" s="221"/>
      <c r="Q193" s="221"/>
      <c r="R193" s="221"/>
      <c r="S193" s="221"/>
      <c r="T193" s="221"/>
      <c r="U193" s="221"/>
      <c r="V193" s="221"/>
      <c r="W193" s="221"/>
      <c r="X193" s="221"/>
      <c r="Y193" s="221"/>
      <c r="Z193" s="221"/>
      <c r="AA193" s="221"/>
      <c r="AB193" s="221"/>
      <c r="AC193" s="221"/>
      <c r="AD193" s="221"/>
      <c r="AE193" s="221"/>
      <c r="AF193" s="221"/>
      <c r="AG193" s="221"/>
      <c r="AH193" s="221"/>
      <c r="AI193" s="221"/>
      <c r="AJ193" s="221"/>
      <c r="AK193" s="221"/>
      <c r="AL193" s="221"/>
      <c r="AM193" s="221"/>
      <c r="AN193" s="221"/>
      <c r="AO193" s="221"/>
      <c r="AP193" s="221"/>
      <c r="AQ193" s="221"/>
      <c r="AR193" s="221"/>
      <c r="AS193" s="221"/>
      <c r="AT193" s="221"/>
      <c r="AU193" s="221"/>
      <c r="AV193" s="221"/>
      <c r="AW193" s="221"/>
      <c r="AX193" s="221"/>
      <c r="AY193" s="221"/>
      <c r="AZ193" s="221"/>
      <c r="BA193" s="221"/>
      <c r="BB193" s="221"/>
      <c r="BC193" s="221"/>
      <c r="BD193" s="221"/>
    </row>
    <row r="194" spans="1:79" ht="15" customHeight="1">
      <c r="A194" s="215" t="s">
        <v>7</v>
      </c>
      <c r="B194" s="216"/>
      <c r="C194" s="216"/>
      <c r="D194" s="216"/>
      <c r="E194" s="216"/>
      <c r="F194" s="217"/>
      <c r="G194" s="58" t="s">
        <v>139</v>
      </c>
      <c r="H194" s="58"/>
      <c r="I194" s="58"/>
      <c r="J194" s="58"/>
      <c r="K194" s="58"/>
      <c r="L194" s="58"/>
      <c r="M194" s="58"/>
      <c r="N194" s="58"/>
      <c r="O194" s="58"/>
      <c r="P194" s="58"/>
      <c r="Q194" s="58"/>
      <c r="R194" s="58"/>
      <c r="S194" s="58"/>
      <c r="T194" s="58" t="s">
        <v>14</v>
      </c>
      <c r="U194" s="58"/>
      <c r="V194" s="58"/>
      <c r="W194" s="58"/>
      <c r="X194" s="58"/>
      <c r="Y194" s="58"/>
      <c r="Z194" s="58"/>
      <c r="AA194" s="41" t="s">
        <v>227</v>
      </c>
      <c r="AB194" s="248"/>
      <c r="AC194" s="248"/>
      <c r="AD194" s="248"/>
      <c r="AE194" s="248"/>
      <c r="AF194" s="248"/>
      <c r="AG194" s="248"/>
      <c r="AH194" s="248"/>
      <c r="AI194" s="248"/>
      <c r="AJ194" s="248"/>
      <c r="AK194" s="248"/>
      <c r="AL194" s="248"/>
      <c r="AM194" s="248"/>
      <c r="AN194" s="248"/>
      <c r="AO194" s="249"/>
      <c r="AP194" s="41" t="s">
        <v>268</v>
      </c>
      <c r="AQ194" s="42"/>
      <c r="AR194" s="42"/>
      <c r="AS194" s="42"/>
      <c r="AT194" s="42"/>
      <c r="AU194" s="42"/>
      <c r="AV194" s="42"/>
      <c r="AW194" s="42"/>
      <c r="AX194" s="42"/>
      <c r="AY194" s="42"/>
      <c r="AZ194" s="42"/>
      <c r="BA194" s="42"/>
      <c r="BB194" s="42"/>
      <c r="BC194" s="42"/>
      <c r="BD194" s="43"/>
    </row>
    <row r="195" spans="1:79" ht="32.1" customHeight="1">
      <c r="A195" s="218"/>
      <c r="B195" s="219"/>
      <c r="C195" s="219"/>
      <c r="D195" s="219"/>
      <c r="E195" s="219"/>
      <c r="F195" s="220"/>
      <c r="G195" s="58"/>
      <c r="H195" s="58"/>
      <c r="I195" s="58"/>
      <c r="J195" s="58"/>
      <c r="K195" s="58"/>
      <c r="L195" s="58"/>
      <c r="M195" s="58"/>
      <c r="N195" s="58"/>
      <c r="O195" s="58"/>
      <c r="P195" s="58"/>
      <c r="Q195" s="58"/>
      <c r="R195" s="58"/>
      <c r="S195" s="58"/>
      <c r="T195" s="58"/>
      <c r="U195" s="58"/>
      <c r="V195" s="58"/>
      <c r="W195" s="58"/>
      <c r="X195" s="58"/>
      <c r="Y195" s="58"/>
      <c r="Z195" s="58"/>
      <c r="AA195" s="58" t="s">
        <v>5</v>
      </c>
      <c r="AB195" s="58"/>
      <c r="AC195" s="58"/>
      <c r="AD195" s="58"/>
      <c r="AE195" s="58"/>
      <c r="AF195" s="58" t="s">
        <v>4</v>
      </c>
      <c r="AG195" s="58"/>
      <c r="AH195" s="58"/>
      <c r="AI195" s="58"/>
      <c r="AJ195" s="58"/>
      <c r="AK195" s="58" t="s">
        <v>100</v>
      </c>
      <c r="AL195" s="58"/>
      <c r="AM195" s="58"/>
      <c r="AN195" s="58"/>
      <c r="AO195" s="58"/>
      <c r="AP195" s="58" t="s">
        <v>5</v>
      </c>
      <c r="AQ195" s="58"/>
      <c r="AR195" s="58"/>
      <c r="AS195" s="58"/>
      <c r="AT195" s="58"/>
      <c r="AU195" s="58" t="s">
        <v>4</v>
      </c>
      <c r="AV195" s="58"/>
      <c r="AW195" s="58"/>
      <c r="AX195" s="58"/>
      <c r="AY195" s="58"/>
      <c r="AZ195" s="58" t="s">
        <v>107</v>
      </c>
      <c r="BA195" s="58"/>
      <c r="BB195" s="58"/>
      <c r="BC195" s="58"/>
      <c r="BD195" s="58"/>
    </row>
    <row r="196" spans="1:79" ht="15" customHeight="1">
      <c r="A196" s="41">
        <v>1</v>
      </c>
      <c r="B196" s="42"/>
      <c r="C196" s="42"/>
      <c r="D196" s="42"/>
      <c r="E196" s="42"/>
      <c r="F196" s="43"/>
      <c r="G196" s="58">
        <v>2</v>
      </c>
      <c r="H196" s="58"/>
      <c r="I196" s="58"/>
      <c r="J196" s="58"/>
      <c r="K196" s="58"/>
      <c r="L196" s="58"/>
      <c r="M196" s="58"/>
      <c r="N196" s="58"/>
      <c r="O196" s="58"/>
      <c r="P196" s="58"/>
      <c r="Q196" s="58"/>
      <c r="R196" s="58"/>
      <c r="S196" s="58"/>
      <c r="T196" s="58">
        <v>3</v>
      </c>
      <c r="U196" s="58"/>
      <c r="V196" s="58"/>
      <c r="W196" s="58"/>
      <c r="X196" s="58"/>
      <c r="Y196" s="58"/>
      <c r="Z196" s="58"/>
      <c r="AA196" s="58">
        <v>4</v>
      </c>
      <c r="AB196" s="58"/>
      <c r="AC196" s="58"/>
      <c r="AD196" s="58"/>
      <c r="AE196" s="58"/>
      <c r="AF196" s="58">
        <v>5</v>
      </c>
      <c r="AG196" s="58"/>
      <c r="AH196" s="58"/>
      <c r="AI196" s="58"/>
      <c r="AJ196" s="58"/>
      <c r="AK196" s="58">
        <v>6</v>
      </c>
      <c r="AL196" s="58"/>
      <c r="AM196" s="58"/>
      <c r="AN196" s="58"/>
      <c r="AO196" s="58"/>
      <c r="AP196" s="58">
        <v>7</v>
      </c>
      <c r="AQ196" s="58"/>
      <c r="AR196" s="58"/>
      <c r="AS196" s="58"/>
      <c r="AT196" s="58"/>
      <c r="AU196" s="58">
        <v>8</v>
      </c>
      <c r="AV196" s="58"/>
      <c r="AW196" s="58"/>
      <c r="AX196" s="58"/>
      <c r="AY196" s="58"/>
      <c r="AZ196" s="58">
        <v>9</v>
      </c>
      <c r="BA196" s="58"/>
      <c r="BB196" s="58"/>
      <c r="BC196" s="58"/>
      <c r="BD196" s="58"/>
    </row>
    <row r="197" spans="1:79" s="1" customFormat="1" ht="12" hidden="1" customHeight="1">
      <c r="A197" s="44" t="s">
        <v>80</v>
      </c>
      <c r="B197" s="45"/>
      <c r="C197" s="45"/>
      <c r="D197" s="45"/>
      <c r="E197" s="45"/>
      <c r="F197" s="46"/>
      <c r="G197" s="211" t="s">
        <v>68</v>
      </c>
      <c r="H197" s="211"/>
      <c r="I197" s="211"/>
      <c r="J197" s="211"/>
      <c r="K197" s="211"/>
      <c r="L197" s="211"/>
      <c r="M197" s="211"/>
      <c r="N197" s="211"/>
      <c r="O197" s="211"/>
      <c r="P197" s="211"/>
      <c r="Q197" s="211"/>
      <c r="R197" s="211"/>
      <c r="S197" s="211"/>
      <c r="T197" s="211" t="s">
        <v>90</v>
      </c>
      <c r="U197" s="211"/>
      <c r="V197" s="211"/>
      <c r="W197" s="211"/>
      <c r="X197" s="211"/>
      <c r="Y197" s="211"/>
      <c r="Z197" s="211"/>
      <c r="AA197" s="66" t="s">
        <v>71</v>
      </c>
      <c r="AB197" s="66"/>
      <c r="AC197" s="66"/>
      <c r="AD197" s="66"/>
      <c r="AE197" s="66"/>
      <c r="AF197" s="66" t="s">
        <v>72</v>
      </c>
      <c r="AG197" s="66"/>
      <c r="AH197" s="66"/>
      <c r="AI197" s="66"/>
      <c r="AJ197" s="66"/>
      <c r="AK197" s="143" t="s">
        <v>135</v>
      </c>
      <c r="AL197" s="143"/>
      <c r="AM197" s="143"/>
      <c r="AN197" s="143"/>
      <c r="AO197" s="143"/>
      <c r="AP197" s="66" t="s">
        <v>73</v>
      </c>
      <c r="AQ197" s="66"/>
      <c r="AR197" s="66"/>
      <c r="AS197" s="66"/>
      <c r="AT197" s="66"/>
      <c r="AU197" s="66" t="s">
        <v>74</v>
      </c>
      <c r="AV197" s="66"/>
      <c r="AW197" s="66"/>
      <c r="AX197" s="66"/>
      <c r="AY197" s="66"/>
      <c r="AZ197" s="143" t="s">
        <v>135</v>
      </c>
      <c r="BA197" s="143"/>
      <c r="BB197" s="143"/>
      <c r="BC197" s="143"/>
      <c r="BD197" s="143"/>
      <c r="CA197" s="1" t="s">
        <v>52</v>
      </c>
    </row>
    <row r="198" spans="1:79" s="30" customFormat="1" ht="47.25" customHeight="1">
      <c r="A198" s="176">
        <v>1</v>
      </c>
      <c r="B198" s="177"/>
      <c r="C198" s="177"/>
      <c r="D198" s="177"/>
      <c r="E198" s="177"/>
      <c r="F198" s="199"/>
      <c r="G198" s="253" t="s">
        <v>296</v>
      </c>
      <c r="H198" s="253"/>
      <c r="I198" s="253"/>
      <c r="J198" s="253"/>
      <c r="K198" s="253"/>
      <c r="L198" s="253"/>
      <c r="M198" s="253"/>
      <c r="N198" s="253"/>
      <c r="O198" s="253"/>
      <c r="P198" s="253"/>
      <c r="Q198" s="253"/>
      <c r="R198" s="253"/>
      <c r="S198" s="253"/>
      <c r="T198" s="254" t="s">
        <v>321</v>
      </c>
      <c r="U198" s="109"/>
      <c r="V198" s="109"/>
      <c r="W198" s="109"/>
      <c r="X198" s="109"/>
      <c r="Y198" s="109"/>
      <c r="Z198" s="110"/>
      <c r="AA198" s="111">
        <v>1000000</v>
      </c>
      <c r="AB198" s="111"/>
      <c r="AC198" s="111"/>
      <c r="AD198" s="111"/>
      <c r="AE198" s="111"/>
      <c r="AF198" s="111">
        <v>0</v>
      </c>
      <c r="AG198" s="111"/>
      <c r="AH198" s="111"/>
      <c r="AI198" s="111"/>
      <c r="AJ198" s="111"/>
      <c r="AK198" s="111">
        <f>IF(ISNUMBER(AA198),AA198,0)+IF(ISNUMBER(AF198),AF198,0)</f>
        <v>1000000</v>
      </c>
      <c r="AL198" s="111"/>
      <c r="AM198" s="111"/>
      <c r="AN198" s="111"/>
      <c r="AO198" s="111"/>
      <c r="AP198" s="111">
        <v>1000000</v>
      </c>
      <c r="AQ198" s="111"/>
      <c r="AR198" s="111"/>
      <c r="AS198" s="111"/>
      <c r="AT198" s="111"/>
      <c r="AU198" s="111">
        <v>0</v>
      </c>
      <c r="AV198" s="111"/>
      <c r="AW198" s="111"/>
      <c r="AX198" s="111"/>
      <c r="AY198" s="111"/>
      <c r="AZ198" s="111">
        <f>IF(ISNUMBER(AP198),AP198,0)+IF(ISNUMBER(AU198),AU198,0)</f>
        <v>1000000</v>
      </c>
      <c r="BA198" s="111"/>
      <c r="BB198" s="111"/>
      <c r="BC198" s="111"/>
      <c r="BD198" s="111"/>
      <c r="CA198" s="30" t="s">
        <v>53</v>
      </c>
    </row>
    <row r="199" spans="1:79" s="31" customFormat="1">
      <c r="A199" s="101"/>
      <c r="B199" s="102"/>
      <c r="C199" s="102"/>
      <c r="D199" s="102"/>
      <c r="E199" s="102"/>
      <c r="F199" s="103"/>
      <c r="G199" s="104" t="s">
        <v>160</v>
      </c>
      <c r="H199" s="104"/>
      <c r="I199" s="104"/>
      <c r="J199" s="104"/>
      <c r="K199" s="104"/>
      <c r="L199" s="104"/>
      <c r="M199" s="104"/>
      <c r="N199" s="104"/>
      <c r="O199" s="104"/>
      <c r="P199" s="104"/>
      <c r="Q199" s="104"/>
      <c r="R199" s="104"/>
      <c r="S199" s="104"/>
      <c r="T199" s="95"/>
      <c r="U199" s="48"/>
      <c r="V199" s="48"/>
      <c r="W199" s="48"/>
      <c r="X199" s="48"/>
      <c r="Y199" s="48"/>
      <c r="Z199" s="49"/>
      <c r="AA199" s="96">
        <v>1000000</v>
      </c>
      <c r="AB199" s="96"/>
      <c r="AC199" s="96"/>
      <c r="AD199" s="96"/>
      <c r="AE199" s="96"/>
      <c r="AF199" s="96">
        <v>0</v>
      </c>
      <c r="AG199" s="96"/>
      <c r="AH199" s="96"/>
      <c r="AI199" s="96"/>
      <c r="AJ199" s="96"/>
      <c r="AK199" s="96">
        <f>IF(ISNUMBER(AA199),AA199,0)+IF(ISNUMBER(AF199),AF199,0)</f>
        <v>1000000</v>
      </c>
      <c r="AL199" s="96"/>
      <c r="AM199" s="96"/>
      <c r="AN199" s="96"/>
      <c r="AO199" s="96"/>
      <c r="AP199" s="96">
        <v>1000000</v>
      </c>
      <c r="AQ199" s="96"/>
      <c r="AR199" s="96"/>
      <c r="AS199" s="96"/>
      <c r="AT199" s="96"/>
      <c r="AU199" s="96">
        <v>0</v>
      </c>
      <c r="AV199" s="96"/>
      <c r="AW199" s="96"/>
      <c r="AX199" s="96"/>
      <c r="AY199" s="96"/>
      <c r="AZ199" s="96">
        <f>IF(ISNUMBER(AP199),AP199,0)+IF(ISNUMBER(AU199),AU199,0)</f>
        <v>1000000</v>
      </c>
      <c r="BA199" s="96"/>
      <c r="BB199" s="96"/>
      <c r="BC199" s="96"/>
      <c r="BD199" s="96"/>
    </row>
    <row r="202" spans="1:79" ht="14.25" customHeight="1">
      <c r="A202" s="208" t="s">
        <v>298</v>
      </c>
      <c r="B202" s="208"/>
      <c r="C202" s="208"/>
      <c r="D202" s="208"/>
      <c r="E202" s="208"/>
      <c r="F202" s="208"/>
      <c r="G202" s="208"/>
      <c r="H202" s="208"/>
      <c r="I202" s="208"/>
      <c r="J202" s="208"/>
      <c r="K202" s="208"/>
      <c r="L202" s="208"/>
      <c r="M202" s="208"/>
      <c r="N202" s="208"/>
      <c r="O202" s="208"/>
      <c r="P202" s="208"/>
      <c r="Q202" s="208"/>
      <c r="R202" s="208"/>
      <c r="S202" s="208"/>
      <c r="T202" s="208"/>
      <c r="U202" s="208"/>
      <c r="V202" s="208"/>
      <c r="W202" s="208"/>
      <c r="X202" s="208"/>
      <c r="Y202" s="208"/>
      <c r="Z202" s="208"/>
      <c r="AA202" s="208"/>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208"/>
      <c r="BD202" s="208"/>
      <c r="BE202" s="208"/>
      <c r="BF202" s="208"/>
      <c r="BG202" s="208"/>
      <c r="BH202" s="208"/>
      <c r="BI202" s="208"/>
      <c r="BJ202" s="208"/>
      <c r="BK202" s="208"/>
      <c r="BL202" s="208"/>
    </row>
    <row r="203" spans="1:79" ht="15" customHeight="1">
      <c r="A203" s="221" t="s">
        <v>226</v>
      </c>
      <c r="B203" s="221"/>
      <c r="C203" s="221"/>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c r="AA203" s="221"/>
      <c r="AB203" s="221"/>
      <c r="AC203" s="221"/>
      <c r="AD203" s="221"/>
      <c r="AE203" s="221"/>
      <c r="AF203" s="221"/>
      <c r="AG203" s="221"/>
      <c r="AH203" s="221"/>
      <c r="AI203" s="221"/>
      <c r="AJ203" s="221"/>
      <c r="AK203" s="221"/>
      <c r="AL203" s="221"/>
      <c r="AM203" s="221"/>
      <c r="AN203" s="221"/>
      <c r="AO203" s="221"/>
      <c r="AP203" s="221"/>
      <c r="AQ203" s="221"/>
      <c r="AR203" s="221"/>
      <c r="AS203" s="221"/>
      <c r="AT203" s="221"/>
      <c r="AU203" s="221"/>
      <c r="AV203" s="221"/>
      <c r="AW203" s="221"/>
      <c r="AX203" s="221"/>
      <c r="AY203" s="221"/>
      <c r="AZ203" s="221"/>
      <c r="BA203" s="221"/>
      <c r="BB203" s="221"/>
      <c r="BC203" s="221"/>
      <c r="BD203" s="221"/>
      <c r="BE203" s="221"/>
      <c r="BF203" s="221"/>
      <c r="BG203" s="221"/>
      <c r="BH203" s="221"/>
      <c r="BI203" s="221"/>
      <c r="BJ203" s="221"/>
      <c r="BK203" s="221"/>
      <c r="BL203" s="221"/>
      <c r="BM203" s="221"/>
    </row>
    <row r="204" spans="1:79" ht="23.1" customHeight="1">
      <c r="A204" s="215" t="s">
        <v>141</v>
      </c>
      <c r="B204" s="216"/>
      <c r="C204" s="216"/>
      <c r="D204" s="216"/>
      <c r="E204" s="216"/>
      <c r="F204" s="216"/>
      <c r="G204" s="216"/>
      <c r="H204" s="216"/>
      <c r="I204" s="216"/>
      <c r="J204" s="216"/>
      <c r="K204" s="216"/>
      <c r="L204" s="216"/>
      <c r="M204" s="217"/>
      <c r="N204" s="215" t="s">
        <v>142</v>
      </c>
      <c r="O204" s="216"/>
      <c r="P204" s="216"/>
      <c r="Q204" s="216"/>
      <c r="R204" s="216"/>
      <c r="S204" s="216"/>
      <c r="T204" s="216"/>
      <c r="U204" s="217"/>
      <c r="V204" s="215" t="s">
        <v>143</v>
      </c>
      <c r="W204" s="216"/>
      <c r="X204" s="216"/>
      <c r="Y204" s="216"/>
      <c r="Z204" s="217"/>
      <c r="AA204" s="58" t="s">
        <v>265</v>
      </c>
      <c r="AB204" s="58"/>
      <c r="AC204" s="58"/>
      <c r="AD204" s="58"/>
      <c r="AE204" s="58"/>
      <c r="AF204" s="58"/>
      <c r="AG204" s="58"/>
      <c r="AH204" s="58"/>
      <c r="AI204" s="58"/>
      <c r="AJ204" s="58" t="s">
        <v>266</v>
      </c>
      <c r="AK204" s="58"/>
      <c r="AL204" s="58"/>
      <c r="AM204" s="58"/>
      <c r="AN204" s="58"/>
      <c r="AO204" s="58"/>
      <c r="AP204" s="58"/>
      <c r="AQ204" s="58"/>
      <c r="AR204" s="58"/>
      <c r="AS204" s="58" t="s">
        <v>267</v>
      </c>
      <c r="AT204" s="58"/>
      <c r="AU204" s="58"/>
      <c r="AV204" s="58"/>
      <c r="AW204" s="58"/>
      <c r="AX204" s="58"/>
      <c r="AY204" s="58"/>
      <c r="AZ204" s="58"/>
      <c r="BA204" s="58"/>
      <c r="BB204" s="41" t="s">
        <v>227</v>
      </c>
      <c r="BC204" s="42"/>
      <c r="BD204" s="42"/>
      <c r="BE204" s="42"/>
      <c r="BF204" s="42"/>
      <c r="BG204" s="42"/>
      <c r="BH204" s="42"/>
      <c r="BI204" s="42"/>
      <c r="BJ204" s="43"/>
      <c r="BK204" s="58" t="s">
        <v>268</v>
      </c>
      <c r="BL204" s="58"/>
      <c r="BM204" s="58"/>
      <c r="BN204" s="58"/>
      <c r="BO204" s="58"/>
      <c r="BP204" s="58"/>
      <c r="BQ204" s="58"/>
      <c r="BR204" s="58"/>
      <c r="BS204" s="58"/>
    </row>
    <row r="205" spans="1:79" ht="95.25" customHeight="1">
      <c r="A205" s="218"/>
      <c r="B205" s="219"/>
      <c r="C205" s="219"/>
      <c r="D205" s="219"/>
      <c r="E205" s="219"/>
      <c r="F205" s="219"/>
      <c r="G205" s="219"/>
      <c r="H205" s="219"/>
      <c r="I205" s="219"/>
      <c r="J205" s="219"/>
      <c r="K205" s="219"/>
      <c r="L205" s="219"/>
      <c r="M205" s="220"/>
      <c r="N205" s="218"/>
      <c r="O205" s="219"/>
      <c r="P205" s="219"/>
      <c r="Q205" s="219"/>
      <c r="R205" s="219"/>
      <c r="S205" s="219"/>
      <c r="T205" s="219"/>
      <c r="U205" s="220"/>
      <c r="V205" s="218"/>
      <c r="W205" s="219"/>
      <c r="X205" s="219"/>
      <c r="Y205" s="219"/>
      <c r="Z205" s="220"/>
      <c r="AA205" s="119" t="s">
        <v>146</v>
      </c>
      <c r="AB205" s="119"/>
      <c r="AC205" s="119"/>
      <c r="AD205" s="119"/>
      <c r="AE205" s="119"/>
      <c r="AF205" s="119" t="s">
        <v>147</v>
      </c>
      <c r="AG205" s="119"/>
      <c r="AH205" s="119"/>
      <c r="AI205" s="119"/>
      <c r="AJ205" s="119" t="s">
        <v>146</v>
      </c>
      <c r="AK205" s="119"/>
      <c r="AL205" s="119"/>
      <c r="AM205" s="119"/>
      <c r="AN205" s="119"/>
      <c r="AO205" s="119" t="s">
        <v>147</v>
      </c>
      <c r="AP205" s="119"/>
      <c r="AQ205" s="119"/>
      <c r="AR205" s="119"/>
      <c r="AS205" s="119" t="s">
        <v>146</v>
      </c>
      <c r="AT205" s="119"/>
      <c r="AU205" s="119"/>
      <c r="AV205" s="119"/>
      <c r="AW205" s="119"/>
      <c r="AX205" s="119" t="s">
        <v>147</v>
      </c>
      <c r="AY205" s="119"/>
      <c r="AZ205" s="119"/>
      <c r="BA205" s="119"/>
      <c r="BB205" s="119" t="s">
        <v>146</v>
      </c>
      <c r="BC205" s="119"/>
      <c r="BD205" s="119"/>
      <c r="BE205" s="119"/>
      <c r="BF205" s="119"/>
      <c r="BG205" s="245" t="s">
        <v>147</v>
      </c>
      <c r="BH205" s="246"/>
      <c r="BI205" s="246"/>
      <c r="BJ205" s="247"/>
      <c r="BK205" s="119" t="s">
        <v>146</v>
      </c>
      <c r="BL205" s="119"/>
      <c r="BM205" s="119"/>
      <c r="BN205" s="119"/>
      <c r="BO205" s="119"/>
      <c r="BP205" s="119" t="s">
        <v>147</v>
      </c>
      <c r="BQ205" s="119"/>
      <c r="BR205" s="119"/>
      <c r="BS205" s="119"/>
    </row>
    <row r="206" spans="1:79" ht="15" customHeight="1">
      <c r="A206" s="41">
        <v>1</v>
      </c>
      <c r="B206" s="42"/>
      <c r="C206" s="42"/>
      <c r="D206" s="42"/>
      <c r="E206" s="42"/>
      <c r="F206" s="42"/>
      <c r="G206" s="42"/>
      <c r="H206" s="42"/>
      <c r="I206" s="42"/>
      <c r="J206" s="42"/>
      <c r="K206" s="42"/>
      <c r="L206" s="42"/>
      <c r="M206" s="43"/>
      <c r="N206" s="41">
        <v>2</v>
      </c>
      <c r="O206" s="42"/>
      <c r="P206" s="42"/>
      <c r="Q206" s="42"/>
      <c r="R206" s="42"/>
      <c r="S206" s="42"/>
      <c r="T206" s="42"/>
      <c r="U206" s="43"/>
      <c r="V206" s="58">
        <v>3</v>
      </c>
      <c r="W206" s="58"/>
      <c r="X206" s="58"/>
      <c r="Y206" s="58"/>
      <c r="Z206" s="58"/>
      <c r="AA206" s="58">
        <v>4</v>
      </c>
      <c r="AB206" s="58"/>
      <c r="AC206" s="58"/>
      <c r="AD206" s="58"/>
      <c r="AE206" s="58"/>
      <c r="AF206" s="58">
        <v>5</v>
      </c>
      <c r="AG206" s="58"/>
      <c r="AH206" s="58"/>
      <c r="AI206" s="58"/>
      <c r="AJ206" s="58">
        <v>6</v>
      </c>
      <c r="AK206" s="58"/>
      <c r="AL206" s="58"/>
      <c r="AM206" s="58"/>
      <c r="AN206" s="58"/>
      <c r="AO206" s="58">
        <v>7</v>
      </c>
      <c r="AP206" s="58"/>
      <c r="AQ206" s="58"/>
      <c r="AR206" s="58"/>
      <c r="AS206" s="58">
        <v>8</v>
      </c>
      <c r="AT206" s="58"/>
      <c r="AU206" s="58"/>
      <c r="AV206" s="58"/>
      <c r="AW206" s="58"/>
      <c r="AX206" s="58">
        <v>9</v>
      </c>
      <c r="AY206" s="58"/>
      <c r="AZ206" s="58"/>
      <c r="BA206" s="58"/>
      <c r="BB206" s="58">
        <v>10</v>
      </c>
      <c r="BC206" s="58"/>
      <c r="BD206" s="58"/>
      <c r="BE206" s="58"/>
      <c r="BF206" s="58"/>
      <c r="BG206" s="41">
        <v>11</v>
      </c>
      <c r="BH206" s="42"/>
      <c r="BI206" s="42"/>
      <c r="BJ206" s="43"/>
      <c r="BK206" s="58">
        <v>12</v>
      </c>
      <c r="BL206" s="58"/>
      <c r="BM206" s="58"/>
      <c r="BN206" s="58"/>
      <c r="BO206" s="58"/>
      <c r="BP206" s="58">
        <v>13</v>
      </c>
      <c r="BQ206" s="58"/>
      <c r="BR206" s="58"/>
      <c r="BS206" s="58"/>
    </row>
    <row r="207" spans="1:79" s="1" customFormat="1" ht="12" hidden="1" customHeight="1">
      <c r="A207" s="212" t="s">
        <v>159</v>
      </c>
      <c r="B207" s="213"/>
      <c r="C207" s="213"/>
      <c r="D207" s="213"/>
      <c r="E207" s="213"/>
      <c r="F207" s="213"/>
      <c r="G207" s="213"/>
      <c r="H207" s="213"/>
      <c r="I207" s="213"/>
      <c r="J207" s="213"/>
      <c r="K207" s="213"/>
      <c r="L207" s="213"/>
      <c r="M207" s="214"/>
      <c r="N207" s="56" t="s">
        <v>144</v>
      </c>
      <c r="O207" s="56"/>
      <c r="P207" s="56"/>
      <c r="Q207" s="56"/>
      <c r="R207" s="56"/>
      <c r="S207" s="56"/>
      <c r="T207" s="56"/>
      <c r="U207" s="56"/>
      <c r="V207" s="56" t="s">
        <v>145</v>
      </c>
      <c r="W207" s="56"/>
      <c r="X207" s="56"/>
      <c r="Y207" s="56"/>
      <c r="Z207" s="56"/>
      <c r="AA207" s="66" t="s">
        <v>76</v>
      </c>
      <c r="AB207" s="66"/>
      <c r="AC207" s="66"/>
      <c r="AD207" s="66"/>
      <c r="AE207" s="66"/>
      <c r="AF207" s="66" t="s">
        <v>77</v>
      </c>
      <c r="AG207" s="66"/>
      <c r="AH207" s="66"/>
      <c r="AI207" s="66"/>
      <c r="AJ207" s="66" t="s">
        <v>78</v>
      </c>
      <c r="AK207" s="66"/>
      <c r="AL207" s="66"/>
      <c r="AM207" s="66"/>
      <c r="AN207" s="66"/>
      <c r="AO207" s="66" t="s">
        <v>79</v>
      </c>
      <c r="AP207" s="66"/>
      <c r="AQ207" s="66"/>
      <c r="AR207" s="66"/>
      <c r="AS207" s="66" t="s">
        <v>69</v>
      </c>
      <c r="AT207" s="66"/>
      <c r="AU207" s="66"/>
      <c r="AV207" s="66"/>
      <c r="AW207" s="66"/>
      <c r="AX207" s="66" t="s">
        <v>70</v>
      </c>
      <c r="AY207" s="66"/>
      <c r="AZ207" s="66"/>
      <c r="BA207" s="66"/>
      <c r="BB207" s="66" t="s">
        <v>71</v>
      </c>
      <c r="BC207" s="66"/>
      <c r="BD207" s="66"/>
      <c r="BE207" s="66"/>
      <c r="BF207" s="66"/>
      <c r="BG207" s="242" t="s">
        <v>72</v>
      </c>
      <c r="BH207" s="243"/>
      <c r="BI207" s="243"/>
      <c r="BJ207" s="244"/>
      <c r="BK207" s="66" t="s">
        <v>73</v>
      </c>
      <c r="BL207" s="66"/>
      <c r="BM207" s="66"/>
      <c r="BN207" s="66"/>
      <c r="BO207" s="66"/>
      <c r="BP207" s="66" t="s">
        <v>74</v>
      </c>
      <c r="BQ207" s="66"/>
      <c r="BR207" s="66"/>
      <c r="BS207" s="66"/>
      <c r="CA207" s="1" t="s">
        <v>54</v>
      </c>
    </row>
    <row r="208" spans="1:79" s="31" customFormat="1" ht="12.75" customHeight="1">
      <c r="A208" s="205" t="s">
        <v>160</v>
      </c>
      <c r="B208" s="206"/>
      <c r="C208" s="206"/>
      <c r="D208" s="206"/>
      <c r="E208" s="206"/>
      <c r="F208" s="206"/>
      <c r="G208" s="206"/>
      <c r="H208" s="206"/>
      <c r="I208" s="206"/>
      <c r="J208" s="206"/>
      <c r="K208" s="206"/>
      <c r="L208" s="206"/>
      <c r="M208" s="207"/>
      <c r="N208" s="101"/>
      <c r="O208" s="102"/>
      <c r="P208" s="102"/>
      <c r="Q208" s="102"/>
      <c r="R208" s="102"/>
      <c r="S208" s="102"/>
      <c r="T208" s="102"/>
      <c r="U208" s="103"/>
      <c r="V208" s="238"/>
      <c r="W208" s="238"/>
      <c r="X208" s="238"/>
      <c r="Y208" s="238"/>
      <c r="Z208" s="238"/>
      <c r="AA208" s="238"/>
      <c r="AB208" s="238"/>
      <c r="AC208" s="238"/>
      <c r="AD208" s="238"/>
      <c r="AE208" s="238"/>
      <c r="AF208" s="238"/>
      <c r="AG208" s="238"/>
      <c r="AH208" s="238"/>
      <c r="AI208" s="238"/>
      <c r="AJ208" s="238"/>
      <c r="AK208" s="238"/>
      <c r="AL208" s="238"/>
      <c r="AM208" s="238"/>
      <c r="AN208" s="238"/>
      <c r="AO208" s="238"/>
      <c r="AP208" s="238"/>
      <c r="AQ208" s="238"/>
      <c r="AR208" s="238"/>
      <c r="AS208" s="238"/>
      <c r="AT208" s="238"/>
      <c r="AU208" s="238"/>
      <c r="AV208" s="238"/>
      <c r="AW208" s="238"/>
      <c r="AX208" s="238"/>
      <c r="AY208" s="238"/>
      <c r="AZ208" s="238"/>
      <c r="BA208" s="238"/>
      <c r="BB208" s="238"/>
      <c r="BC208" s="238"/>
      <c r="BD208" s="238"/>
      <c r="BE208" s="238"/>
      <c r="BF208" s="238"/>
      <c r="BG208" s="239"/>
      <c r="BH208" s="240"/>
      <c r="BI208" s="240"/>
      <c r="BJ208" s="241"/>
      <c r="BK208" s="238"/>
      <c r="BL208" s="238"/>
      <c r="BM208" s="238"/>
      <c r="BN208" s="238"/>
      <c r="BO208" s="238"/>
      <c r="BP208" s="235"/>
      <c r="BQ208" s="236"/>
      <c r="BR208" s="236"/>
      <c r="BS208" s="237"/>
      <c r="CA208" s="31" t="s">
        <v>55</v>
      </c>
    </row>
    <row r="211" spans="1:79" ht="35.25" customHeight="1">
      <c r="A211" s="208" t="s">
        <v>299</v>
      </c>
      <c r="B211" s="208"/>
      <c r="C211" s="208"/>
      <c r="D211" s="208"/>
      <c r="E211" s="208"/>
      <c r="F211" s="208"/>
      <c r="G211" s="208"/>
      <c r="H211" s="208"/>
      <c r="I211" s="208"/>
      <c r="J211" s="208"/>
      <c r="K211" s="208"/>
      <c r="L211" s="208"/>
      <c r="M211" s="208"/>
      <c r="N211" s="208"/>
      <c r="O211" s="208"/>
      <c r="P211" s="208"/>
      <c r="Q211" s="208"/>
      <c r="R211" s="208"/>
      <c r="S211" s="208"/>
      <c r="T211" s="208"/>
      <c r="U211" s="208"/>
      <c r="V211" s="208"/>
      <c r="W211" s="208"/>
      <c r="X211" s="208"/>
      <c r="Y211" s="208"/>
      <c r="Z211" s="208"/>
      <c r="AA211" s="208"/>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208"/>
      <c r="BD211" s="208"/>
      <c r="BE211" s="208"/>
      <c r="BF211" s="208"/>
      <c r="BG211" s="208"/>
      <c r="BH211" s="208"/>
      <c r="BI211" s="208"/>
      <c r="BJ211" s="208"/>
      <c r="BK211" s="208"/>
      <c r="BL211" s="208"/>
    </row>
    <row r="212" spans="1:79" ht="15">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c r="AM212" s="204"/>
      <c r="AN212" s="204"/>
      <c r="AO212" s="204"/>
      <c r="AP212" s="204"/>
      <c r="AQ212" s="204"/>
      <c r="AR212" s="204"/>
      <c r="AS212" s="204"/>
      <c r="AT212" s="204"/>
      <c r="AU212" s="204"/>
      <c r="AV212" s="204"/>
      <c r="AW212" s="204"/>
      <c r="AX212" s="204"/>
      <c r="AY212" s="204"/>
      <c r="AZ212" s="204"/>
      <c r="BA212" s="204"/>
      <c r="BB212" s="204"/>
      <c r="BC212" s="204"/>
      <c r="BD212" s="204"/>
      <c r="BE212" s="204"/>
      <c r="BF212" s="204"/>
      <c r="BG212" s="204"/>
      <c r="BH212" s="204"/>
      <c r="BI212" s="204"/>
      <c r="BJ212" s="204"/>
      <c r="BK212" s="204"/>
      <c r="BL212" s="204"/>
    </row>
    <row r="213" spans="1:79" ht="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row>
    <row r="215" spans="1:79" ht="28.5" customHeight="1">
      <c r="A215" s="78" t="s">
        <v>300</v>
      </c>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row>
    <row r="216" spans="1:79" ht="14.25" customHeight="1">
      <c r="A216" s="208" t="s">
        <v>301</v>
      </c>
      <c r="B216" s="208"/>
      <c r="C216" s="208"/>
      <c r="D216" s="208"/>
      <c r="E216" s="208"/>
      <c r="F216" s="208"/>
      <c r="G216" s="208"/>
      <c r="H216" s="208"/>
      <c r="I216" s="208"/>
      <c r="J216" s="208"/>
      <c r="K216" s="208"/>
      <c r="L216" s="208"/>
      <c r="M216" s="208"/>
      <c r="N216" s="208"/>
      <c r="O216" s="208"/>
      <c r="P216" s="208"/>
      <c r="Q216" s="208"/>
      <c r="R216" s="208"/>
      <c r="S216" s="208"/>
      <c r="T216" s="208"/>
      <c r="U216" s="208"/>
      <c r="V216" s="208"/>
      <c r="W216" s="208"/>
      <c r="X216" s="208"/>
      <c r="Y216" s="208"/>
      <c r="Z216" s="208"/>
      <c r="AA216" s="208"/>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208"/>
      <c r="BD216" s="208"/>
      <c r="BE216" s="208"/>
      <c r="BF216" s="208"/>
      <c r="BG216" s="208"/>
      <c r="BH216" s="208"/>
      <c r="BI216" s="208"/>
      <c r="BJ216" s="208"/>
      <c r="BK216" s="208"/>
      <c r="BL216" s="208"/>
    </row>
    <row r="217" spans="1:79" ht="15" customHeight="1">
      <c r="A217" s="221" t="s">
        <v>226</v>
      </c>
      <c r="B217" s="221"/>
      <c r="C217" s="221"/>
      <c r="D217" s="221"/>
      <c r="E217" s="221"/>
      <c r="F217" s="221"/>
      <c r="G217" s="221"/>
      <c r="H217" s="221"/>
      <c r="I217" s="221"/>
      <c r="J217" s="221"/>
      <c r="K217" s="221"/>
      <c r="L217" s="221"/>
      <c r="M217" s="221"/>
      <c r="N217" s="221"/>
      <c r="O217" s="221"/>
      <c r="P217" s="221"/>
      <c r="Q217" s="221"/>
      <c r="R217" s="221"/>
      <c r="S217" s="221"/>
      <c r="T217" s="221"/>
      <c r="U217" s="221"/>
      <c r="V217" s="221"/>
      <c r="W217" s="221"/>
      <c r="X217" s="221"/>
      <c r="Y217" s="221"/>
      <c r="Z217" s="221"/>
      <c r="AA217" s="221"/>
      <c r="AB217" s="221"/>
      <c r="AC217" s="221"/>
      <c r="AD217" s="221"/>
      <c r="AE217" s="221"/>
      <c r="AF217" s="221"/>
      <c r="AG217" s="221"/>
      <c r="AH217" s="221"/>
      <c r="AI217" s="221"/>
      <c r="AJ217" s="221"/>
      <c r="AK217" s="221"/>
      <c r="AL217" s="221"/>
      <c r="AM217" s="221"/>
      <c r="AN217" s="221"/>
      <c r="AO217" s="221"/>
      <c r="AP217" s="221"/>
      <c r="AQ217" s="221"/>
      <c r="AR217" s="221"/>
      <c r="AS217" s="221"/>
      <c r="AT217" s="221"/>
      <c r="AU217" s="221"/>
      <c r="AV217" s="221"/>
      <c r="AW217" s="221"/>
      <c r="AX217" s="221"/>
      <c r="AY217" s="221"/>
      <c r="AZ217" s="221"/>
      <c r="BA217" s="221"/>
      <c r="BB217" s="221"/>
      <c r="BC217" s="221"/>
      <c r="BD217" s="221"/>
      <c r="BE217" s="221"/>
      <c r="BF217" s="221"/>
      <c r="BG217" s="221"/>
      <c r="BH217" s="221"/>
      <c r="BI217" s="221"/>
      <c r="BJ217" s="221"/>
      <c r="BK217" s="221"/>
      <c r="BL217" s="221"/>
    </row>
    <row r="218" spans="1:79" ht="42.95" customHeight="1">
      <c r="A218" s="222" t="s">
        <v>148</v>
      </c>
      <c r="B218" s="223"/>
      <c r="C218" s="223"/>
      <c r="D218" s="223"/>
      <c r="E218" s="223"/>
      <c r="F218" s="224"/>
      <c r="G218" s="58" t="s">
        <v>20</v>
      </c>
      <c r="H218" s="58"/>
      <c r="I218" s="58"/>
      <c r="J218" s="58"/>
      <c r="K218" s="58"/>
      <c r="L218" s="58"/>
      <c r="M218" s="58"/>
      <c r="N218" s="58"/>
      <c r="O218" s="58"/>
      <c r="P218" s="58"/>
      <c r="Q218" s="58"/>
      <c r="R218" s="58"/>
      <c r="S218" s="58"/>
      <c r="T218" s="58" t="s">
        <v>16</v>
      </c>
      <c r="U218" s="58"/>
      <c r="V218" s="58"/>
      <c r="W218" s="58"/>
      <c r="X218" s="58"/>
      <c r="Y218" s="58"/>
      <c r="Z218" s="58" t="s">
        <v>15</v>
      </c>
      <c r="AA218" s="58"/>
      <c r="AB218" s="58"/>
      <c r="AC218" s="58"/>
      <c r="AD218" s="58"/>
      <c r="AE218" s="58" t="s">
        <v>149</v>
      </c>
      <c r="AF218" s="58"/>
      <c r="AG218" s="58"/>
      <c r="AH218" s="58"/>
      <c r="AI218" s="58"/>
      <c r="AJ218" s="58"/>
      <c r="AK218" s="58" t="s">
        <v>150</v>
      </c>
      <c r="AL218" s="58"/>
      <c r="AM218" s="58"/>
      <c r="AN218" s="58"/>
      <c r="AO218" s="58"/>
      <c r="AP218" s="58"/>
      <c r="AQ218" s="58" t="s">
        <v>151</v>
      </c>
      <c r="AR218" s="58"/>
      <c r="AS218" s="58"/>
      <c r="AT218" s="58"/>
      <c r="AU218" s="58"/>
      <c r="AV218" s="58"/>
      <c r="AW218" s="58" t="s">
        <v>109</v>
      </c>
      <c r="AX218" s="58"/>
      <c r="AY218" s="58"/>
      <c r="AZ218" s="58"/>
      <c r="BA218" s="58"/>
      <c r="BB218" s="58"/>
      <c r="BC218" s="58"/>
      <c r="BD218" s="58"/>
      <c r="BE218" s="58"/>
      <c r="BF218" s="58"/>
      <c r="BG218" s="215" t="s">
        <v>152</v>
      </c>
      <c r="BH218" s="216"/>
      <c r="BI218" s="216"/>
      <c r="BJ218" s="216"/>
      <c r="BK218" s="216"/>
      <c r="BL218" s="217"/>
    </row>
    <row r="219" spans="1:79" ht="39.950000000000003" customHeight="1">
      <c r="A219" s="225"/>
      <c r="B219" s="226"/>
      <c r="C219" s="226"/>
      <c r="D219" s="226"/>
      <c r="E219" s="226"/>
      <c r="F219" s="227"/>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t="s">
        <v>18</v>
      </c>
      <c r="AX219" s="58"/>
      <c r="AY219" s="58"/>
      <c r="AZ219" s="58"/>
      <c r="BA219" s="58"/>
      <c r="BB219" s="58" t="s">
        <v>17</v>
      </c>
      <c r="BC219" s="58"/>
      <c r="BD219" s="58"/>
      <c r="BE219" s="58"/>
      <c r="BF219" s="58"/>
      <c r="BG219" s="218"/>
      <c r="BH219" s="219"/>
      <c r="BI219" s="219"/>
      <c r="BJ219" s="219"/>
      <c r="BK219" s="219"/>
      <c r="BL219" s="220"/>
    </row>
    <row r="220" spans="1:79" ht="15" customHeight="1">
      <c r="A220" s="41">
        <v>1</v>
      </c>
      <c r="B220" s="42"/>
      <c r="C220" s="42"/>
      <c r="D220" s="42"/>
      <c r="E220" s="42"/>
      <c r="F220" s="43"/>
      <c r="G220" s="58">
        <v>2</v>
      </c>
      <c r="H220" s="58"/>
      <c r="I220" s="58"/>
      <c r="J220" s="58"/>
      <c r="K220" s="58"/>
      <c r="L220" s="58"/>
      <c r="M220" s="58"/>
      <c r="N220" s="58"/>
      <c r="O220" s="58"/>
      <c r="P220" s="58"/>
      <c r="Q220" s="58"/>
      <c r="R220" s="58"/>
      <c r="S220" s="58"/>
      <c r="T220" s="58">
        <v>3</v>
      </c>
      <c r="U220" s="58"/>
      <c r="V220" s="58"/>
      <c r="W220" s="58"/>
      <c r="X220" s="58"/>
      <c r="Y220" s="58"/>
      <c r="Z220" s="58">
        <v>4</v>
      </c>
      <c r="AA220" s="58"/>
      <c r="AB220" s="58"/>
      <c r="AC220" s="58"/>
      <c r="AD220" s="58"/>
      <c r="AE220" s="58">
        <v>5</v>
      </c>
      <c r="AF220" s="58"/>
      <c r="AG220" s="58"/>
      <c r="AH220" s="58"/>
      <c r="AI220" s="58"/>
      <c r="AJ220" s="58"/>
      <c r="AK220" s="58">
        <v>6</v>
      </c>
      <c r="AL220" s="58"/>
      <c r="AM220" s="58"/>
      <c r="AN220" s="58"/>
      <c r="AO220" s="58"/>
      <c r="AP220" s="58"/>
      <c r="AQ220" s="58">
        <v>7</v>
      </c>
      <c r="AR220" s="58"/>
      <c r="AS220" s="58"/>
      <c r="AT220" s="58"/>
      <c r="AU220" s="58"/>
      <c r="AV220" s="58"/>
      <c r="AW220" s="58">
        <v>8</v>
      </c>
      <c r="AX220" s="58"/>
      <c r="AY220" s="58"/>
      <c r="AZ220" s="58"/>
      <c r="BA220" s="58"/>
      <c r="BB220" s="58">
        <v>9</v>
      </c>
      <c r="BC220" s="58"/>
      <c r="BD220" s="58"/>
      <c r="BE220" s="58"/>
      <c r="BF220" s="58"/>
      <c r="BG220" s="41">
        <v>10</v>
      </c>
      <c r="BH220" s="42"/>
      <c r="BI220" s="42"/>
      <c r="BJ220" s="42"/>
      <c r="BK220" s="42"/>
      <c r="BL220" s="43"/>
    </row>
    <row r="221" spans="1:79" s="1" customFormat="1" ht="12" hidden="1" customHeight="1">
      <c r="A221" s="44" t="s">
        <v>75</v>
      </c>
      <c r="B221" s="45"/>
      <c r="C221" s="45"/>
      <c r="D221" s="45"/>
      <c r="E221" s="45"/>
      <c r="F221" s="46"/>
      <c r="G221" s="211" t="s">
        <v>68</v>
      </c>
      <c r="H221" s="211"/>
      <c r="I221" s="211"/>
      <c r="J221" s="211"/>
      <c r="K221" s="211"/>
      <c r="L221" s="211"/>
      <c r="M221" s="211"/>
      <c r="N221" s="211"/>
      <c r="O221" s="211"/>
      <c r="P221" s="211"/>
      <c r="Q221" s="211"/>
      <c r="R221" s="211"/>
      <c r="S221" s="211"/>
      <c r="T221" s="66" t="s">
        <v>91</v>
      </c>
      <c r="U221" s="66"/>
      <c r="V221" s="66"/>
      <c r="W221" s="66"/>
      <c r="X221" s="66"/>
      <c r="Y221" s="66"/>
      <c r="Z221" s="66" t="s">
        <v>92</v>
      </c>
      <c r="AA221" s="66"/>
      <c r="AB221" s="66"/>
      <c r="AC221" s="66"/>
      <c r="AD221" s="66"/>
      <c r="AE221" s="66" t="s">
        <v>93</v>
      </c>
      <c r="AF221" s="66"/>
      <c r="AG221" s="66"/>
      <c r="AH221" s="66"/>
      <c r="AI221" s="66"/>
      <c r="AJ221" s="66"/>
      <c r="AK221" s="66" t="s">
        <v>94</v>
      </c>
      <c r="AL221" s="66"/>
      <c r="AM221" s="66"/>
      <c r="AN221" s="66"/>
      <c r="AO221" s="66"/>
      <c r="AP221" s="66"/>
      <c r="AQ221" s="228" t="s">
        <v>110</v>
      </c>
      <c r="AR221" s="66"/>
      <c r="AS221" s="66"/>
      <c r="AT221" s="66"/>
      <c r="AU221" s="66"/>
      <c r="AV221" s="66"/>
      <c r="AW221" s="66" t="s">
        <v>95</v>
      </c>
      <c r="AX221" s="66"/>
      <c r="AY221" s="66"/>
      <c r="AZ221" s="66"/>
      <c r="BA221" s="66"/>
      <c r="BB221" s="66" t="s">
        <v>96</v>
      </c>
      <c r="BC221" s="66"/>
      <c r="BD221" s="66"/>
      <c r="BE221" s="66"/>
      <c r="BF221" s="66"/>
      <c r="BG221" s="232" t="s">
        <v>111</v>
      </c>
      <c r="BH221" s="233"/>
      <c r="BI221" s="233"/>
      <c r="BJ221" s="233"/>
      <c r="BK221" s="233"/>
      <c r="BL221" s="234"/>
      <c r="CA221" s="1" t="s">
        <v>56</v>
      </c>
    </row>
    <row r="222" spans="1:79" s="31" customFormat="1" ht="12.75" customHeight="1">
      <c r="A222" s="101"/>
      <c r="B222" s="102"/>
      <c r="C222" s="102"/>
      <c r="D222" s="102"/>
      <c r="E222" s="102"/>
      <c r="F222" s="103"/>
      <c r="G222" s="104" t="s">
        <v>160</v>
      </c>
      <c r="H222" s="104"/>
      <c r="I222" s="104"/>
      <c r="J222" s="104"/>
      <c r="K222" s="104"/>
      <c r="L222" s="104"/>
      <c r="M222" s="104"/>
      <c r="N222" s="104"/>
      <c r="O222" s="104"/>
      <c r="P222" s="104"/>
      <c r="Q222" s="104"/>
      <c r="R222" s="104"/>
      <c r="S222" s="104"/>
      <c r="T222" s="96"/>
      <c r="U222" s="96"/>
      <c r="V222" s="96"/>
      <c r="W222" s="96"/>
      <c r="X222" s="96"/>
      <c r="Y222" s="96"/>
      <c r="Z222" s="96"/>
      <c r="AA222" s="96"/>
      <c r="AB222" s="96"/>
      <c r="AC222" s="96"/>
      <c r="AD222" s="96"/>
      <c r="AE222" s="96"/>
      <c r="AF222" s="96"/>
      <c r="AG222" s="96"/>
      <c r="AH222" s="96"/>
      <c r="AI222" s="96"/>
      <c r="AJ222" s="96"/>
      <c r="AK222" s="96"/>
      <c r="AL222" s="96"/>
      <c r="AM222" s="96"/>
      <c r="AN222" s="96"/>
      <c r="AO222" s="96"/>
      <c r="AP222" s="96"/>
      <c r="AQ222" s="96">
        <f>IF(ISNUMBER(AK222),AK222,0)-IF(ISNUMBER(AE222),AE222,0)</f>
        <v>0</v>
      </c>
      <c r="AR222" s="96"/>
      <c r="AS222" s="96"/>
      <c r="AT222" s="96"/>
      <c r="AU222" s="96"/>
      <c r="AV222" s="96"/>
      <c r="AW222" s="96"/>
      <c r="AX222" s="96"/>
      <c r="AY222" s="96"/>
      <c r="AZ222" s="96"/>
      <c r="BA222" s="96"/>
      <c r="BB222" s="96"/>
      <c r="BC222" s="96"/>
      <c r="BD222" s="96"/>
      <c r="BE222" s="96"/>
      <c r="BF222" s="96"/>
      <c r="BG222" s="98">
        <f>IF(ISNUMBER(Z222),Z222,0)+IF(ISNUMBER(AK222),AK222,0)</f>
        <v>0</v>
      </c>
      <c r="BH222" s="99"/>
      <c r="BI222" s="99"/>
      <c r="BJ222" s="99"/>
      <c r="BK222" s="99"/>
      <c r="BL222" s="100"/>
      <c r="CA222" s="31" t="s">
        <v>57</v>
      </c>
    </row>
    <row r="224" spans="1:79" ht="14.25" customHeight="1">
      <c r="A224" s="208" t="s">
        <v>302</v>
      </c>
      <c r="B224" s="208"/>
      <c r="C224" s="208"/>
      <c r="D224" s="208"/>
      <c r="E224" s="208"/>
      <c r="F224" s="208"/>
      <c r="G224" s="208"/>
      <c r="H224" s="208"/>
      <c r="I224" s="208"/>
      <c r="J224" s="208"/>
      <c r="K224" s="208"/>
      <c r="L224" s="208"/>
      <c r="M224" s="208"/>
      <c r="N224" s="208"/>
      <c r="O224" s="208"/>
      <c r="P224" s="208"/>
      <c r="Q224" s="208"/>
      <c r="R224" s="208"/>
      <c r="S224" s="208"/>
      <c r="T224" s="208"/>
      <c r="U224" s="208"/>
      <c r="V224" s="208"/>
      <c r="W224" s="208"/>
      <c r="X224" s="208"/>
      <c r="Y224" s="208"/>
      <c r="Z224" s="208"/>
      <c r="AA224" s="208"/>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208"/>
      <c r="BD224" s="208"/>
      <c r="BE224" s="208"/>
      <c r="BF224" s="208"/>
      <c r="BG224" s="208"/>
      <c r="BH224" s="208"/>
      <c r="BI224" s="208"/>
      <c r="BJ224" s="208"/>
      <c r="BK224" s="208"/>
      <c r="BL224" s="208"/>
    </row>
    <row r="225" spans="1:79" ht="15" customHeight="1">
      <c r="A225" s="221" t="s">
        <v>226</v>
      </c>
      <c r="B225" s="221"/>
      <c r="C225" s="221"/>
      <c r="D225" s="221"/>
      <c r="E225" s="221"/>
      <c r="F225" s="221"/>
      <c r="G225" s="221"/>
      <c r="H225" s="221"/>
      <c r="I225" s="221"/>
      <c r="J225" s="221"/>
      <c r="K225" s="221"/>
      <c r="L225" s="221"/>
      <c r="M225" s="221"/>
      <c r="N225" s="221"/>
      <c r="O225" s="221"/>
      <c r="P225" s="221"/>
      <c r="Q225" s="221"/>
      <c r="R225" s="221"/>
      <c r="S225" s="221"/>
      <c r="T225" s="221"/>
      <c r="U225" s="221"/>
      <c r="V225" s="221"/>
      <c r="W225" s="221"/>
      <c r="X225" s="221"/>
      <c r="Y225" s="221"/>
      <c r="Z225" s="221"/>
      <c r="AA225" s="221"/>
      <c r="AB225" s="221"/>
      <c r="AC225" s="221"/>
      <c r="AD225" s="221"/>
      <c r="AE225" s="221"/>
      <c r="AF225" s="221"/>
      <c r="AG225" s="221"/>
      <c r="AH225" s="221"/>
      <c r="AI225" s="221"/>
      <c r="AJ225" s="221"/>
      <c r="AK225" s="221"/>
      <c r="AL225" s="221"/>
      <c r="AM225" s="221"/>
      <c r="AN225" s="221"/>
      <c r="AO225" s="221"/>
      <c r="AP225" s="221"/>
      <c r="AQ225" s="221"/>
      <c r="AR225" s="221"/>
      <c r="AS225" s="221"/>
      <c r="AT225" s="221"/>
      <c r="AU225" s="221"/>
      <c r="AV225" s="221"/>
      <c r="AW225" s="221"/>
      <c r="AX225" s="221"/>
      <c r="AY225" s="221"/>
      <c r="AZ225" s="221"/>
      <c r="BA225" s="221"/>
      <c r="BB225" s="221"/>
      <c r="BC225" s="221"/>
      <c r="BD225" s="221"/>
      <c r="BE225" s="221"/>
      <c r="BF225" s="221"/>
      <c r="BG225" s="221"/>
      <c r="BH225" s="221"/>
      <c r="BI225" s="221"/>
      <c r="BJ225" s="221"/>
      <c r="BK225" s="221"/>
      <c r="BL225" s="221"/>
    </row>
    <row r="226" spans="1:79" ht="18" customHeight="1">
      <c r="A226" s="215" t="s">
        <v>148</v>
      </c>
      <c r="B226" s="216"/>
      <c r="C226" s="216"/>
      <c r="D226" s="216"/>
      <c r="E226" s="216"/>
      <c r="F226" s="217"/>
      <c r="G226" s="58" t="s">
        <v>20</v>
      </c>
      <c r="H226" s="58"/>
      <c r="I226" s="58"/>
      <c r="J226" s="58"/>
      <c r="K226" s="58"/>
      <c r="L226" s="58"/>
      <c r="M226" s="58"/>
      <c r="N226" s="58"/>
      <c r="O226" s="58"/>
      <c r="P226" s="58"/>
      <c r="Q226" s="58" t="s">
        <v>256</v>
      </c>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41" t="s">
        <v>258</v>
      </c>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3"/>
    </row>
    <row r="227" spans="1:79" ht="42.95" customHeight="1">
      <c r="A227" s="229"/>
      <c r="B227" s="230"/>
      <c r="C227" s="230"/>
      <c r="D227" s="230"/>
      <c r="E227" s="230"/>
      <c r="F227" s="231"/>
      <c r="G227" s="58"/>
      <c r="H227" s="58"/>
      <c r="I227" s="58"/>
      <c r="J227" s="58"/>
      <c r="K227" s="58"/>
      <c r="L227" s="58"/>
      <c r="M227" s="58"/>
      <c r="N227" s="58"/>
      <c r="O227" s="58"/>
      <c r="P227" s="58"/>
      <c r="Q227" s="58" t="s">
        <v>153</v>
      </c>
      <c r="R227" s="58"/>
      <c r="S227" s="58"/>
      <c r="T227" s="58"/>
      <c r="U227" s="58"/>
      <c r="V227" s="119" t="s">
        <v>154</v>
      </c>
      <c r="W227" s="119"/>
      <c r="X227" s="119"/>
      <c r="Y227" s="119"/>
      <c r="Z227" s="58" t="s">
        <v>155</v>
      </c>
      <c r="AA227" s="58"/>
      <c r="AB227" s="58"/>
      <c r="AC227" s="58"/>
      <c r="AD227" s="58"/>
      <c r="AE227" s="58"/>
      <c r="AF227" s="58"/>
      <c r="AG227" s="58"/>
      <c r="AH227" s="58"/>
      <c r="AI227" s="58"/>
      <c r="AJ227" s="58" t="s">
        <v>156</v>
      </c>
      <c r="AK227" s="58"/>
      <c r="AL227" s="58"/>
      <c r="AM227" s="58"/>
      <c r="AN227" s="58"/>
      <c r="AO227" s="58" t="s">
        <v>21</v>
      </c>
      <c r="AP227" s="58"/>
      <c r="AQ227" s="58"/>
      <c r="AR227" s="58"/>
      <c r="AS227" s="58"/>
      <c r="AT227" s="119" t="s">
        <v>157</v>
      </c>
      <c r="AU227" s="119"/>
      <c r="AV227" s="119"/>
      <c r="AW227" s="119"/>
      <c r="AX227" s="58" t="s">
        <v>155</v>
      </c>
      <c r="AY227" s="58"/>
      <c r="AZ227" s="58"/>
      <c r="BA227" s="58"/>
      <c r="BB227" s="58"/>
      <c r="BC227" s="58"/>
      <c r="BD227" s="58"/>
      <c r="BE227" s="58"/>
      <c r="BF227" s="58"/>
      <c r="BG227" s="58"/>
      <c r="BH227" s="215" t="s">
        <v>158</v>
      </c>
      <c r="BI227" s="216"/>
      <c r="BJ227" s="216"/>
      <c r="BK227" s="216"/>
      <c r="BL227" s="217"/>
    </row>
    <row r="228" spans="1:79" ht="63" customHeight="1">
      <c r="A228" s="218"/>
      <c r="B228" s="219"/>
      <c r="C228" s="219"/>
      <c r="D228" s="219"/>
      <c r="E228" s="219"/>
      <c r="F228" s="220"/>
      <c r="G228" s="58"/>
      <c r="H228" s="58"/>
      <c r="I228" s="58"/>
      <c r="J228" s="58"/>
      <c r="K228" s="58"/>
      <c r="L228" s="58"/>
      <c r="M228" s="58"/>
      <c r="N228" s="58"/>
      <c r="O228" s="58"/>
      <c r="P228" s="58"/>
      <c r="Q228" s="58"/>
      <c r="R228" s="58"/>
      <c r="S228" s="58"/>
      <c r="T228" s="58"/>
      <c r="U228" s="58"/>
      <c r="V228" s="119"/>
      <c r="W228" s="119"/>
      <c r="X228" s="119"/>
      <c r="Y228" s="119"/>
      <c r="Z228" s="58" t="s">
        <v>18</v>
      </c>
      <c r="AA228" s="58"/>
      <c r="AB228" s="58"/>
      <c r="AC228" s="58"/>
      <c r="AD228" s="58"/>
      <c r="AE228" s="58" t="s">
        <v>17</v>
      </c>
      <c r="AF228" s="58"/>
      <c r="AG228" s="58"/>
      <c r="AH228" s="58"/>
      <c r="AI228" s="58"/>
      <c r="AJ228" s="58"/>
      <c r="AK228" s="58"/>
      <c r="AL228" s="58"/>
      <c r="AM228" s="58"/>
      <c r="AN228" s="58"/>
      <c r="AO228" s="58"/>
      <c r="AP228" s="58"/>
      <c r="AQ228" s="58"/>
      <c r="AR228" s="58"/>
      <c r="AS228" s="58"/>
      <c r="AT228" s="119"/>
      <c r="AU228" s="119"/>
      <c r="AV228" s="119"/>
      <c r="AW228" s="119"/>
      <c r="AX228" s="58" t="s">
        <v>18</v>
      </c>
      <c r="AY228" s="58"/>
      <c r="AZ228" s="58"/>
      <c r="BA228" s="58"/>
      <c r="BB228" s="58"/>
      <c r="BC228" s="58" t="s">
        <v>17</v>
      </c>
      <c r="BD228" s="58"/>
      <c r="BE228" s="58"/>
      <c r="BF228" s="58"/>
      <c r="BG228" s="58"/>
      <c r="BH228" s="218"/>
      <c r="BI228" s="219"/>
      <c r="BJ228" s="219"/>
      <c r="BK228" s="219"/>
      <c r="BL228" s="220"/>
    </row>
    <row r="229" spans="1:79" ht="15" customHeight="1">
      <c r="A229" s="41">
        <v>1</v>
      </c>
      <c r="B229" s="42"/>
      <c r="C229" s="42"/>
      <c r="D229" s="42"/>
      <c r="E229" s="42"/>
      <c r="F229" s="43"/>
      <c r="G229" s="58">
        <v>2</v>
      </c>
      <c r="H229" s="58"/>
      <c r="I229" s="58"/>
      <c r="J229" s="58"/>
      <c r="K229" s="58"/>
      <c r="L229" s="58"/>
      <c r="M229" s="58"/>
      <c r="N229" s="58"/>
      <c r="O229" s="58"/>
      <c r="P229" s="58"/>
      <c r="Q229" s="58">
        <v>3</v>
      </c>
      <c r="R229" s="58"/>
      <c r="S229" s="58"/>
      <c r="T229" s="58"/>
      <c r="U229" s="58"/>
      <c r="V229" s="58">
        <v>4</v>
      </c>
      <c r="W229" s="58"/>
      <c r="X229" s="58"/>
      <c r="Y229" s="58"/>
      <c r="Z229" s="58">
        <v>5</v>
      </c>
      <c r="AA229" s="58"/>
      <c r="AB229" s="58"/>
      <c r="AC229" s="58"/>
      <c r="AD229" s="58"/>
      <c r="AE229" s="58">
        <v>6</v>
      </c>
      <c r="AF229" s="58"/>
      <c r="AG229" s="58"/>
      <c r="AH229" s="58"/>
      <c r="AI229" s="58"/>
      <c r="AJ229" s="58">
        <v>7</v>
      </c>
      <c r="AK229" s="58"/>
      <c r="AL229" s="58"/>
      <c r="AM229" s="58"/>
      <c r="AN229" s="58"/>
      <c r="AO229" s="58">
        <v>8</v>
      </c>
      <c r="AP229" s="58"/>
      <c r="AQ229" s="58"/>
      <c r="AR229" s="58"/>
      <c r="AS229" s="58"/>
      <c r="AT229" s="58">
        <v>9</v>
      </c>
      <c r="AU229" s="58"/>
      <c r="AV229" s="58"/>
      <c r="AW229" s="58"/>
      <c r="AX229" s="58">
        <v>10</v>
      </c>
      <c r="AY229" s="58"/>
      <c r="AZ229" s="58"/>
      <c r="BA229" s="58"/>
      <c r="BB229" s="58"/>
      <c r="BC229" s="58">
        <v>11</v>
      </c>
      <c r="BD229" s="58"/>
      <c r="BE229" s="58"/>
      <c r="BF229" s="58"/>
      <c r="BG229" s="58"/>
      <c r="BH229" s="41">
        <v>12</v>
      </c>
      <c r="BI229" s="42"/>
      <c r="BJ229" s="42"/>
      <c r="BK229" s="42"/>
      <c r="BL229" s="43"/>
    </row>
    <row r="230" spans="1:79" s="1" customFormat="1" ht="12" hidden="1" customHeight="1">
      <c r="A230" s="44" t="s">
        <v>75</v>
      </c>
      <c r="B230" s="45"/>
      <c r="C230" s="45"/>
      <c r="D230" s="45"/>
      <c r="E230" s="45"/>
      <c r="F230" s="46"/>
      <c r="G230" s="211" t="s">
        <v>68</v>
      </c>
      <c r="H230" s="211"/>
      <c r="I230" s="211"/>
      <c r="J230" s="211"/>
      <c r="K230" s="211"/>
      <c r="L230" s="211"/>
      <c r="M230" s="211"/>
      <c r="N230" s="211"/>
      <c r="O230" s="211"/>
      <c r="P230" s="211"/>
      <c r="Q230" s="66" t="s">
        <v>91</v>
      </c>
      <c r="R230" s="66"/>
      <c r="S230" s="66"/>
      <c r="T230" s="66"/>
      <c r="U230" s="66"/>
      <c r="V230" s="66" t="s">
        <v>92</v>
      </c>
      <c r="W230" s="66"/>
      <c r="X230" s="66"/>
      <c r="Y230" s="66"/>
      <c r="Z230" s="66" t="s">
        <v>93</v>
      </c>
      <c r="AA230" s="66"/>
      <c r="AB230" s="66"/>
      <c r="AC230" s="66"/>
      <c r="AD230" s="66"/>
      <c r="AE230" s="66" t="s">
        <v>94</v>
      </c>
      <c r="AF230" s="66"/>
      <c r="AG230" s="66"/>
      <c r="AH230" s="66"/>
      <c r="AI230" s="66"/>
      <c r="AJ230" s="228" t="s">
        <v>112</v>
      </c>
      <c r="AK230" s="66"/>
      <c r="AL230" s="66"/>
      <c r="AM230" s="66"/>
      <c r="AN230" s="66"/>
      <c r="AO230" s="66" t="s">
        <v>95</v>
      </c>
      <c r="AP230" s="66"/>
      <c r="AQ230" s="66"/>
      <c r="AR230" s="66"/>
      <c r="AS230" s="66"/>
      <c r="AT230" s="228" t="s">
        <v>113</v>
      </c>
      <c r="AU230" s="66"/>
      <c r="AV230" s="66"/>
      <c r="AW230" s="66"/>
      <c r="AX230" s="66" t="s">
        <v>96</v>
      </c>
      <c r="AY230" s="66"/>
      <c r="AZ230" s="66"/>
      <c r="BA230" s="66"/>
      <c r="BB230" s="66"/>
      <c r="BC230" s="66" t="s">
        <v>97</v>
      </c>
      <c r="BD230" s="66"/>
      <c r="BE230" s="66"/>
      <c r="BF230" s="66"/>
      <c r="BG230" s="66"/>
      <c r="BH230" s="232" t="s">
        <v>112</v>
      </c>
      <c r="BI230" s="233"/>
      <c r="BJ230" s="233"/>
      <c r="BK230" s="233"/>
      <c r="BL230" s="234"/>
      <c r="CA230" s="1" t="s">
        <v>58</v>
      </c>
    </row>
    <row r="231" spans="1:79" s="31" customFormat="1" ht="12.75" customHeight="1">
      <c r="A231" s="101"/>
      <c r="B231" s="102"/>
      <c r="C231" s="102"/>
      <c r="D231" s="102"/>
      <c r="E231" s="102"/>
      <c r="F231" s="103"/>
      <c r="G231" s="104" t="s">
        <v>160</v>
      </c>
      <c r="H231" s="104"/>
      <c r="I231" s="104"/>
      <c r="J231" s="104"/>
      <c r="K231" s="104"/>
      <c r="L231" s="104"/>
      <c r="M231" s="104"/>
      <c r="N231" s="104"/>
      <c r="O231" s="104"/>
      <c r="P231" s="104"/>
      <c r="Q231" s="96"/>
      <c r="R231" s="96"/>
      <c r="S231" s="96"/>
      <c r="T231" s="96"/>
      <c r="U231" s="96"/>
      <c r="V231" s="96"/>
      <c r="W231" s="96"/>
      <c r="X231" s="96"/>
      <c r="Y231" s="96"/>
      <c r="Z231" s="96"/>
      <c r="AA231" s="96"/>
      <c r="AB231" s="96"/>
      <c r="AC231" s="96"/>
      <c r="AD231" s="96"/>
      <c r="AE231" s="96"/>
      <c r="AF231" s="96"/>
      <c r="AG231" s="96"/>
      <c r="AH231" s="96"/>
      <c r="AI231" s="96"/>
      <c r="AJ231" s="96">
        <f>IF(ISNUMBER(Q231),Q231,0)-IF(ISNUMBER(Z231),Z231,0)</f>
        <v>0</v>
      </c>
      <c r="AK231" s="96"/>
      <c r="AL231" s="96"/>
      <c r="AM231" s="96"/>
      <c r="AN231" s="96"/>
      <c r="AO231" s="96"/>
      <c r="AP231" s="96"/>
      <c r="AQ231" s="96"/>
      <c r="AR231" s="96"/>
      <c r="AS231" s="96"/>
      <c r="AT231" s="96">
        <f>IF(ISNUMBER(V231),V231,0)-IF(ISNUMBER(Z231),Z231,0)-IF(ISNUMBER(AE231),AE231,0)</f>
        <v>0</v>
      </c>
      <c r="AU231" s="96"/>
      <c r="AV231" s="96"/>
      <c r="AW231" s="96"/>
      <c r="AX231" s="96"/>
      <c r="AY231" s="96"/>
      <c r="AZ231" s="96"/>
      <c r="BA231" s="96"/>
      <c r="BB231" s="96"/>
      <c r="BC231" s="96"/>
      <c r="BD231" s="96"/>
      <c r="BE231" s="96"/>
      <c r="BF231" s="96"/>
      <c r="BG231" s="96"/>
      <c r="BH231" s="98">
        <f>IF(ISNUMBER(AO231),AO231,0)-IF(ISNUMBER(AX231),AX231,0)</f>
        <v>0</v>
      </c>
      <c r="BI231" s="99"/>
      <c r="BJ231" s="99"/>
      <c r="BK231" s="99"/>
      <c r="BL231" s="100"/>
      <c r="CA231" s="31" t="s">
        <v>59</v>
      </c>
    </row>
    <row r="233" spans="1:79" ht="14.25" customHeight="1">
      <c r="A233" s="208" t="s">
        <v>303</v>
      </c>
      <c r="B233" s="208"/>
      <c r="C233" s="208"/>
      <c r="D233" s="208"/>
      <c r="E233" s="208"/>
      <c r="F233" s="208"/>
      <c r="G233" s="208"/>
      <c r="H233" s="208"/>
      <c r="I233" s="208"/>
      <c r="J233" s="208"/>
      <c r="K233" s="208"/>
      <c r="L233" s="208"/>
      <c r="M233" s="208"/>
      <c r="N233" s="208"/>
      <c r="O233" s="208"/>
      <c r="P233" s="208"/>
      <c r="Q233" s="208"/>
      <c r="R233" s="208"/>
      <c r="S233" s="208"/>
      <c r="T233" s="208"/>
      <c r="U233" s="208"/>
      <c r="V233" s="208"/>
      <c r="W233" s="208"/>
      <c r="X233" s="208"/>
      <c r="Y233" s="208"/>
      <c r="Z233" s="208"/>
      <c r="AA233" s="208"/>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208"/>
      <c r="BD233" s="208"/>
      <c r="BE233" s="208"/>
      <c r="BF233" s="208"/>
      <c r="BG233" s="208"/>
      <c r="BH233" s="208"/>
      <c r="BI233" s="208"/>
      <c r="BJ233" s="208"/>
      <c r="BK233" s="208"/>
      <c r="BL233" s="208"/>
    </row>
    <row r="234" spans="1:79" ht="15" customHeight="1">
      <c r="A234" s="221" t="s">
        <v>226</v>
      </c>
      <c r="B234" s="221"/>
      <c r="C234" s="221"/>
      <c r="D234" s="221"/>
      <c r="E234" s="221"/>
      <c r="F234" s="221"/>
      <c r="G234" s="221"/>
      <c r="H234" s="221"/>
      <c r="I234" s="221"/>
      <c r="J234" s="221"/>
      <c r="K234" s="221"/>
      <c r="L234" s="221"/>
      <c r="M234" s="221"/>
      <c r="N234" s="221"/>
      <c r="O234" s="221"/>
      <c r="P234" s="221"/>
      <c r="Q234" s="221"/>
      <c r="R234" s="221"/>
      <c r="S234" s="221"/>
      <c r="T234" s="221"/>
      <c r="U234" s="221"/>
      <c r="V234" s="221"/>
      <c r="W234" s="221"/>
      <c r="X234" s="221"/>
      <c r="Y234" s="221"/>
      <c r="Z234" s="221"/>
      <c r="AA234" s="221"/>
      <c r="AB234" s="221"/>
      <c r="AC234" s="221"/>
      <c r="AD234" s="221"/>
      <c r="AE234" s="221"/>
      <c r="AF234" s="221"/>
      <c r="AG234" s="221"/>
      <c r="AH234" s="221"/>
      <c r="AI234" s="221"/>
      <c r="AJ234" s="221"/>
      <c r="AK234" s="221"/>
      <c r="AL234" s="221"/>
      <c r="AM234" s="221"/>
      <c r="AN234" s="221"/>
      <c r="AO234" s="221"/>
      <c r="AP234" s="221"/>
      <c r="AQ234" s="221"/>
      <c r="AR234" s="221"/>
      <c r="AS234" s="221"/>
      <c r="AT234" s="221"/>
      <c r="AU234" s="221"/>
      <c r="AV234" s="221"/>
      <c r="AW234" s="221"/>
      <c r="AX234" s="221"/>
      <c r="AY234" s="221"/>
      <c r="AZ234" s="221"/>
      <c r="BA234" s="221"/>
      <c r="BB234" s="221"/>
      <c r="BC234" s="221"/>
      <c r="BD234" s="221"/>
      <c r="BE234" s="221"/>
      <c r="BF234" s="221"/>
      <c r="BG234" s="221"/>
      <c r="BH234" s="221"/>
      <c r="BI234" s="221"/>
      <c r="BJ234" s="221"/>
      <c r="BK234" s="221"/>
      <c r="BL234" s="221"/>
    </row>
    <row r="235" spans="1:79" ht="42.95" customHeight="1">
      <c r="A235" s="222" t="s">
        <v>148</v>
      </c>
      <c r="B235" s="223"/>
      <c r="C235" s="223"/>
      <c r="D235" s="223"/>
      <c r="E235" s="223"/>
      <c r="F235" s="224"/>
      <c r="G235" s="58" t="s">
        <v>20</v>
      </c>
      <c r="H235" s="58"/>
      <c r="I235" s="58"/>
      <c r="J235" s="58"/>
      <c r="K235" s="58"/>
      <c r="L235" s="58"/>
      <c r="M235" s="58"/>
      <c r="N235" s="58"/>
      <c r="O235" s="58"/>
      <c r="P235" s="58"/>
      <c r="Q235" s="58"/>
      <c r="R235" s="58"/>
      <c r="S235" s="58"/>
      <c r="T235" s="58" t="s">
        <v>16</v>
      </c>
      <c r="U235" s="58"/>
      <c r="V235" s="58"/>
      <c r="W235" s="58"/>
      <c r="X235" s="58"/>
      <c r="Y235" s="58"/>
      <c r="Z235" s="58" t="s">
        <v>15</v>
      </c>
      <c r="AA235" s="58"/>
      <c r="AB235" s="58"/>
      <c r="AC235" s="58"/>
      <c r="AD235" s="58"/>
      <c r="AE235" s="58" t="s">
        <v>255</v>
      </c>
      <c r="AF235" s="58"/>
      <c r="AG235" s="58"/>
      <c r="AH235" s="58"/>
      <c r="AI235" s="58"/>
      <c r="AJ235" s="58"/>
      <c r="AK235" s="58" t="s">
        <v>304</v>
      </c>
      <c r="AL235" s="58"/>
      <c r="AM235" s="58"/>
      <c r="AN235" s="58"/>
      <c r="AO235" s="58"/>
      <c r="AP235" s="58"/>
      <c r="AQ235" s="58" t="s">
        <v>257</v>
      </c>
      <c r="AR235" s="58"/>
      <c r="AS235" s="58"/>
      <c r="AT235" s="58"/>
      <c r="AU235" s="58"/>
      <c r="AV235" s="58"/>
      <c r="AW235" s="58" t="s">
        <v>19</v>
      </c>
      <c r="AX235" s="58"/>
      <c r="AY235" s="58"/>
      <c r="AZ235" s="58"/>
      <c r="BA235" s="58"/>
      <c r="BB235" s="58"/>
      <c r="BC235" s="58"/>
      <c r="BD235" s="58"/>
      <c r="BE235" s="215" t="s">
        <v>168</v>
      </c>
      <c r="BF235" s="216"/>
      <c r="BG235" s="216"/>
      <c r="BH235" s="216"/>
      <c r="BI235" s="216"/>
      <c r="BJ235" s="216"/>
      <c r="BK235" s="216"/>
      <c r="BL235" s="217"/>
    </row>
    <row r="236" spans="1:79" ht="21.75" customHeight="1">
      <c r="A236" s="225"/>
      <c r="B236" s="226"/>
      <c r="C236" s="226"/>
      <c r="D236" s="226"/>
      <c r="E236" s="226"/>
      <c r="F236" s="227"/>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218"/>
      <c r="BF236" s="219"/>
      <c r="BG236" s="219"/>
      <c r="BH236" s="219"/>
      <c r="BI236" s="219"/>
      <c r="BJ236" s="219"/>
      <c r="BK236" s="219"/>
      <c r="BL236" s="220"/>
    </row>
    <row r="237" spans="1:79" ht="15" customHeight="1">
      <c r="A237" s="41">
        <v>1</v>
      </c>
      <c r="B237" s="42"/>
      <c r="C237" s="42"/>
      <c r="D237" s="42"/>
      <c r="E237" s="42"/>
      <c r="F237" s="43"/>
      <c r="G237" s="58">
        <v>2</v>
      </c>
      <c r="H237" s="58"/>
      <c r="I237" s="58"/>
      <c r="J237" s="58"/>
      <c r="K237" s="58"/>
      <c r="L237" s="58"/>
      <c r="M237" s="58"/>
      <c r="N237" s="58"/>
      <c r="O237" s="58"/>
      <c r="P237" s="58"/>
      <c r="Q237" s="58"/>
      <c r="R237" s="58"/>
      <c r="S237" s="58"/>
      <c r="T237" s="58">
        <v>3</v>
      </c>
      <c r="U237" s="58"/>
      <c r="V237" s="58"/>
      <c r="W237" s="58"/>
      <c r="X237" s="58"/>
      <c r="Y237" s="58"/>
      <c r="Z237" s="58">
        <v>4</v>
      </c>
      <c r="AA237" s="58"/>
      <c r="AB237" s="58"/>
      <c r="AC237" s="58"/>
      <c r="AD237" s="58"/>
      <c r="AE237" s="58">
        <v>5</v>
      </c>
      <c r="AF237" s="58"/>
      <c r="AG237" s="58"/>
      <c r="AH237" s="58"/>
      <c r="AI237" s="58"/>
      <c r="AJ237" s="58"/>
      <c r="AK237" s="58">
        <v>6</v>
      </c>
      <c r="AL237" s="58"/>
      <c r="AM237" s="58"/>
      <c r="AN237" s="58"/>
      <c r="AO237" s="58"/>
      <c r="AP237" s="58"/>
      <c r="AQ237" s="58">
        <v>7</v>
      </c>
      <c r="AR237" s="58"/>
      <c r="AS237" s="58"/>
      <c r="AT237" s="58"/>
      <c r="AU237" s="58"/>
      <c r="AV237" s="58"/>
      <c r="AW237" s="56">
        <v>8</v>
      </c>
      <c r="AX237" s="56"/>
      <c r="AY237" s="56"/>
      <c r="AZ237" s="56"/>
      <c r="BA237" s="56"/>
      <c r="BB237" s="56"/>
      <c r="BC237" s="56"/>
      <c r="BD237" s="56"/>
      <c r="BE237" s="44">
        <v>9</v>
      </c>
      <c r="BF237" s="45"/>
      <c r="BG237" s="45"/>
      <c r="BH237" s="45"/>
      <c r="BI237" s="45"/>
      <c r="BJ237" s="45"/>
      <c r="BK237" s="45"/>
      <c r="BL237" s="46"/>
    </row>
    <row r="238" spans="1:79" s="1" customFormat="1" ht="18.75" hidden="1" customHeight="1">
      <c r="A238" s="44" t="s">
        <v>75</v>
      </c>
      <c r="B238" s="45"/>
      <c r="C238" s="45"/>
      <c r="D238" s="45"/>
      <c r="E238" s="45"/>
      <c r="F238" s="46"/>
      <c r="G238" s="211" t="s">
        <v>68</v>
      </c>
      <c r="H238" s="211"/>
      <c r="I238" s="211"/>
      <c r="J238" s="211"/>
      <c r="K238" s="211"/>
      <c r="L238" s="211"/>
      <c r="M238" s="211"/>
      <c r="N238" s="211"/>
      <c r="O238" s="211"/>
      <c r="P238" s="211"/>
      <c r="Q238" s="211"/>
      <c r="R238" s="211"/>
      <c r="S238" s="211"/>
      <c r="T238" s="66" t="s">
        <v>91</v>
      </c>
      <c r="U238" s="66"/>
      <c r="V238" s="66"/>
      <c r="W238" s="66"/>
      <c r="X238" s="66"/>
      <c r="Y238" s="66"/>
      <c r="Z238" s="66" t="s">
        <v>92</v>
      </c>
      <c r="AA238" s="66"/>
      <c r="AB238" s="66"/>
      <c r="AC238" s="66"/>
      <c r="AD238" s="66"/>
      <c r="AE238" s="66" t="s">
        <v>93</v>
      </c>
      <c r="AF238" s="66"/>
      <c r="AG238" s="66"/>
      <c r="AH238" s="66"/>
      <c r="AI238" s="66"/>
      <c r="AJ238" s="66"/>
      <c r="AK238" s="66" t="s">
        <v>94</v>
      </c>
      <c r="AL238" s="66"/>
      <c r="AM238" s="66"/>
      <c r="AN238" s="66"/>
      <c r="AO238" s="66"/>
      <c r="AP238" s="66"/>
      <c r="AQ238" s="66" t="s">
        <v>95</v>
      </c>
      <c r="AR238" s="66"/>
      <c r="AS238" s="66"/>
      <c r="AT238" s="66"/>
      <c r="AU238" s="66"/>
      <c r="AV238" s="66"/>
      <c r="AW238" s="211" t="s">
        <v>98</v>
      </c>
      <c r="AX238" s="211"/>
      <c r="AY238" s="211"/>
      <c r="AZ238" s="211"/>
      <c r="BA238" s="211"/>
      <c r="BB238" s="211"/>
      <c r="BC238" s="211"/>
      <c r="BD238" s="211"/>
      <c r="BE238" s="212" t="s">
        <v>99</v>
      </c>
      <c r="BF238" s="213"/>
      <c r="BG238" s="213"/>
      <c r="BH238" s="213"/>
      <c r="BI238" s="213"/>
      <c r="BJ238" s="213"/>
      <c r="BK238" s="213"/>
      <c r="BL238" s="214"/>
      <c r="CA238" s="1" t="s">
        <v>60</v>
      </c>
    </row>
    <row r="239" spans="1:79" s="31" customFormat="1" ht="12.75" customHeight="1">
      <c r="A239" s="101"/>
      <c r="B239" s="102"/>
      <c r="C239" s="102"/>
      <c r="D239" s="102"/>
      <c r="E239" s="102"/>
      <c r="F239" s="103"/>
      <c r="G239" s="104" t="s">
        <v>160</v>
      </c>
      <c r="H239" s="104"/>
      <c r="I239" s="104"/>
      <c r="J239" s="104"/>
      <c r="K239" s="104"/>
      <c r="L239" s="104"/>
      <c r="M239" s="104"/>
      <c r="N239" s="104"/>
      <c r="O239" s="104"/>
      <c r="P239" s="104"/>
      <c r="Q239" s="104"/>
      <c r="R239" s="104"/>
      <c r="S239" s="104"/>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c r="AR239" s="96"/>
      <c r="AS239" s="96"/>
      <c r="AT239" s="96"/>
      <c r="AU239" s="96"/>
      <c r="AV239" s="96"/>
      <c r="AW239" s="104"/>
      <c r="AX239" s="104"/>
      <c r="AY239" s="104"/>
      <c r="AZ239" s="104"/>
      <c r="BA239" s="104"/>
      <c r="BB239" s="104"/>
      <c r="BC239" s="104"/>
      <c r="BD239" s="104"/>
      <c r="BE239" s="205"/>
      <c r="BF239" s="206"/>
      <c r="BG239" s="206"/>
      <c r="BH239" s="206"/>
      <c r="BI239" s="206"/>
      <c r="BJ239" s="206"/>
      <c r="BK239" s="206"/>
      <c r="BL239" s="207"/>
      <c r="CA239" s="31" t="s">
        <v>61</v>
      </c>
    </row>
    <row r="241" spans="1:64" ht="14.25" customHeight="1">
      <c r="A241" s="208" t="s">
        <v>305</v>
      </c>
      <c r="B241" s="208"/>
      <c r="C241" s="208"/>
      <c r="D241" s="208"/>
      <c r="E241" s="208"/>
      <c r="F241" s="208"/>
      <c r="G241" s="208"/>
      <c r="H241" s="208"/>
      <c r="I241" s="208"/>
      <c r="J241" s="208"/>
      <c r="K241" s="208"/>
      <c r="L241" s="208"/>
      <c r="M241" s="208"/>
      <c r="N241" s="208"/>
      <c r="O241" s="208"/>
      <c r="P241" s="208"/>
      <c r="Q241" s="208"/>
      <c r="R241" s="208"/>
      <c r="S241" s="208"/>
      <c r="T241" s="208"/>
      <c r="U241" s="208"/>
      <c r="V241" s="208"/>
      <c r="W241" s="208"/>
      <c r="X241" s="208"/>
      <c r="Y241" s="208"/>
      <c r="Z241" s="208"/>
      <c r="AA241" s="208"/>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208"/>
      <c r="BD241" s="208"/>
      <c r="BE241" s="208"/>
      <c r="BF241" s="208"/>
      <c r="BG241" s="208"/>
      <c r="BH241" s="208"/>
      <c r="BI241" s="208"/>
      <c r="BJ241" s="208"/>
      <c r="BK241" s="208"/>
      <c r="BL241" s="208"/>
    </row>
    <row r="242" spans="1:64" ht="15" customHeight="1">
      <c r="A242" s="204"/>
      <c r="B242" s="204"/>
      <c r="C242" s="204"/>
      <c r="D242" s="204"/>
      <c r="E242" s="204"/>
      <c r="F242" s="204"/>
      <c r="G242" s="204"/>
      <c r="H242" s="204"/>
      <c r="I242" s="204"/>
      <c r="J242" s="204"/>
      <c r="K242" s="204"/>
      <c r="L242" s="204"/>
      <c r="M242" s="204"/>
      <c r="N242" s="204"/>
      <c r="O242" s="204"/>
      <c r="P242" s="204"/>
      <c r="Q242" s="204"/>
      <c r="R242" s="204"/>
      <c r="S242" s="204"/>
      <c r="T242" s="204"/>
      <c r="U242" s="204"/>
      <c r="V242" s="204"/>
      <c r="W242" s="204"/>
      <c r="X242" s="204"/>
      <c r="Y242" s="204"/>
      <c r="Z242" s="204"/>
      <c r="AA242" s="204"/>
      <c r="AB242" s="204"/>
      <c r="AC242" s="204"/>
      <c r="AD242" s="204"/>
      <c r="AE242" s="204"/>
      <c r="AF242" s="204"/>
      <c r="AG242" s="204"/>
      <c r="AH242" s="204"/>
      <c r="AI242" s="204"/>
      <c r="AJ242" s="204"/>
      <c r="AK242" s="204"/>
      <c r="AL242" s="204"/>
      <c r="AM242" s="204"/>
      <c r="AN242" s="204"/>
      <c r="AO242" s="204"/>
      <c r="AP242" s="204"/>
      <c r="AQ242" s="204"/>
      <c r="AR242" s="204"/>
      <c r="AS242" s="204"/>
      <c r="AT242" s="204"/>
      <c r="AU242" s="204"/>
      <c r="AV242" s="204"/>
      <c r="AW242" s="204"/>
      <c r="AX242" s="204"/>
      <c r="AY242" s="204"/>
      <c r="AZ242" s="204"/>
      <c r="BA242" s="204"/>
      <c r="BB242" s="204"/>
      <c r="BC242" s="204"/>
      <c r="BD242" s="204"/>
      <c r="BE242" s="204"/>
      <c r="BF242" s="204"/>
      <c r="BG242" s="204"/>
      <c r="BH242" s="204"/>
      <c r="BI242" s="204"/>
      <c r="BJ242" s="204"/>
      <c r="BK242" s="204"/>
      <c r="BL242" s="204"/>
    </row>
    <row r="243" spans="1:64" ht="1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row>
    <row r="245" spans="1:64" ht="14.25" customHeight="1">
      <c r="A245" s="208" t="s">
        <v>306</v>
      </c>
      <c r="B245" s="208"/>
      <c r="C245" s="208"/>
      <c r="D245" s="208"/>
      <c r="E245" s="208"/>
      <c r="F245" s="208"/>
      <c r="G245" s="208"/>
      <c r="H245" s="208"/>
      <c r="I245" s="208"/>
      <c r="J245" s="208"/>
      <c r="K245" s="208"/>
      <c r="L245" s="208"/>
      <c r="M245" s="208"/>
      <c r="N245" s="208"/>
      <c r="O245" s="208"/>
      <c r="P245" s="208"/>
      <c r="Q245" s="208"/>
      <c r="R245" s="208"/>
      <c r="S245" s="208"/>
      <c r="T245" s="208"/>
      <c r="U245" s="208"/>
      <c r="V245" s="208"/>
      <c r="W245" s="208"/>
      <c r="X245" s="208"/>
      <c r="Y245" s="208"/>
      <c r="Z245" s="208"/>
      <c r="AA245" s="208"/>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208"/>
      <c r="BD245" s="208"/>
      <c r="BE245" s="208"/>
      <c r="BF245" s="208"/>
      <c r="BG245" s="208"/>
      <c r="BH245" s="208"/>
      <c r="BI245" s="208"/>
      <c r="BJ245" s="208"/>
      <c r="BK245" s="208"/>
      <c r="BL245" s="208"/>
    </row>
    <row r="246" spans="1:64" ht="14.25" customHeight="1">
      <c r="A246" s="208" t="s">
        <v>307</v>
      </c>
      <c r="B246" s="208"/>
      <c r="C246" s="208"/>
      <c r="D246" s="208"/>
      <c r="E246" s="208"/>
      <c r="F246" s="208"/>
      <c r="G246" s="208"/>
      <c r="H246" s="208"/>
      <c r="I246" s="208"/>
      <c r="J246" s="208"/>
      <c r="K246" s="208"/>
      <c r="L246" s="208"/>
      <c r="M246" s="208"/>
      <c r="N246" s="208"/>
      <c r="O246" s="208"/>
      <c r="P246" s="208"/>
      <c r="Q246" s="208"/>
      <c r="R246" s="208"/>
      <c r="S246" s="208"/>
      <c r="T246" s="208"/>
      <c r="U246" s="208"/>
      <c r="V246" s="208"/>
      <c r="W246" s="208"/>
      <c r="X246" s="208"/>
      <c r="Y246" s="208"/>
      <c r="Z246" s="208"/>
      <c r="AA246" s="208"/>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208"/>
      <c r="BD246" s="208"/>
      <c r="BE246" s="208"/>
      <c r="BF246" s="208"/>
      <c r="BG246" s="208"/>
      <c r="BH246" s="208"/>
      <c r="BI246" s="208"/>
      <c r="BJ246" s="208"/>
      <c r="BK246" s="208"/>
      <c r="BL246" s="208"/>
    </row>
    <row r="247" spans="1:64" ht="15" customHeight="1">
      <c r="A247" s="204"/>
      <c r="B247" s="204"/>
      <c r="C247" s="204"/>
      <c r="D247" s="204"/>
      <c r="E247" s="204"/>
      <c r="F247" s="204"/>
      <c r="G247" s="204"/>
      <c r="H247" s="204"/>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04"/>
      <c r="AG247" s="204"/>
      <c r="AH247" s="204"/>
      <c r="AI247" s="204"/>
      <c r="AJ247" s="204"/>
      <c r="AK247" s="204"/>
      <c r="AL247" s="204"/>
      <c r="AM247" s="204"/>
      <c r="AN247" s="204"/>
      <c r="AO247" s="204"/>
      <c r="AP247" s="204"/>
      <c r="AQ247" s="204"/>
      <c r="AR247" s="204"/>
      <c r="AS247" s="204"/>
      <c r="AT247" s="204"/>
      <c r="AU247" s="204"/>
      <c r="AV247" s="204"/>
      <c r="AW247" s="204"/>
      <c r="AX247" s="204"/>
      <c r="AY247" s="204"/>
      <c r="AZ247" s="204"/>
      <c r="BA247" s="204"/>
      <c r="BB247" s="204"/>
      <c r="BC247" s="204"/>
      <c r="BD247" s="204"/>
      <c r="BE247" s="204"/>
      <c r="BF247" s="204"/>
      <c r="BG247" s="204"/>
      <c r="BH247" s="204"/>
      <c r="BI247" s="204"/>
      <c r="BJ247" s="204"/>
      <c r="BK247" s="204"/>
      <c r="BL247" s="204"/>
    </row>
    <row r="248" spans="1:64" ht="1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row>
    <row r="251" spans="1:64" ht="28.5" customHeight="1">
      <c r="A251" s="63" t="s">
        <v>308</v>
      </c>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26"/>
      <c r="AC251" s="26"/>
      <c r="AD251" s="26"/>
      <c r="AE251" s="26"/>
      <c r="AF251" s="26"/>
      <c r="AG251" s="26"/>
      <c r="AH251" s="68"/>
      <c r="AI251" s="68"/>
      <c r="AJ251" s="68"/>
      <c r="AK251" s="68"/>
      <c r="AL251" s="68"/>
      <c r="AM251" s="68"/>
      <c r="AN251" s="68"/>
      <c r="AO251" s="68"/>
      <c r="AP251" s="68"/>
      <c r="AQ251" s="26"/>
      <c r="AR251" s="26"/>
      <c r="AS251" s="26"/>
      <c r="AT251" s="26"/>
      <c r="AU251" s="65" t="s">
        <v>222</v>
      </c>
      <c r="AV251" s="62"/>
      <c r="AW251" s="62"/>
      <c r="AX251" s="62"/>
      <c r="AY251" s="62"/>
      <c r="AZ251" s="62"/>
      <c r="BA251" s="62"/>
      <c r="BB251" s="62"/>
      <c r="BC251" s="62"/>
      <c r="BD251" s="62"/>
      <c r="BE251" s="62"/>
      <c r="BF251" s="62"/>
    </row>
    <row r="252" spans="1:64" ht="12.75" customHeight="1">
      <c r="AB252" s="27"/>
      <c r="AC252" s="27"/>
      <c r="AD252" s="27"/>
      <c r="AE252" s="27"/>
      <c r="AF252" s="27"/>
      <c r="AG252" s="27"/>
      <c r="AH252" s="59" t="s">
        <v>2</v>
      </c>
      <c r="AI252" s="59"/>
      <c r="AJ252" s="59"/>
      <c r="AK252" s="59"/>
      <c r="AL252" s="59"/>
      <c r="AM252" s="59"/>
      <c r="AN252" s="59"/>
      <c r="AO252" s="59"/>
      <c r="AP252" s="59"/>
      <c r="AQ252" s="27"/>
      <c r="AR252" s="27"/>
      <c r="AS252" s="27"/>
      <c r="AT252" s="27"/>
      <c r="AU252" s="59" t="s">
        <v>182</v>
      </c>
      <c r="AV252" s="59"/>
      <c r="AW252" s="59"/>
      <c r="AX252" s="59"/>
      <c r="AY252" s="59"/>
      <c r="AZ252" s="59"/>
      <c r="BA252" s="59"/>
      <c r="BB252" s="59"/>
      <c r="BC252" s="59"/>
      <c r="BD252" s="59"/>
      <c r="BE252" s="59"/>
      <c r="BF252" s="59"/>
    </row>
    <row r="253" spans="1:64" ht="15">
      <c r="AB253" s="27"/>
      <c r="AC253" s="27"/>
      <c r="AD253" s="27"/>
      <c r="AE253" s="27"/>
      <c r="AF253" s="27"/>
      <c r="AG253" s="27"/>
      <c r="AH253" s="28"/>
      <c r="AI253" s="28"/>
      <c r="AJ253" s="28"/>
      <c r="AK253" s="28"/>
      <c r="AL253" s="28"/>
      <c r="AM253" s="28"/>
      <c r="AN253" s="28"/>
      <c r="AO253" s="28"/>
      <c r="AP253" s="28"/>
      <c r="AQ253" s="27"/>
      <c r="AR253" s="27"/>
      <c r="AS253" s="27"/>
      <c r="AT253" s="27"/>
      <c r="AU253" s="28"/>
      <c r="AV253" s="28"/>
      <c r="AW253" s="28"/>
      <c r="AX253" s="28"/>
      <c r="AY253" s="28"/>
      <c r="AZ253" s="28"/>
      <c r="BA253" s="28"/>
      <c r="BB253" s="28"/>
      <c r="BC253" s="28"/>
      <c r="BD253" s="28"/>
      <c r="BE253" s="28"/>
      <c r="BF253" s="28"/>
    </row>
    <row r="254" spans="1:64" ht="47.25" customHeight="1">
      <c r="A254" s="63" t="s">
        <v>323</v>
      </c>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27"/>
      <c r="AC254" s="27"/>
      <c r="AD254" s="27"/>
      <c r="AE254" s="27"/>
      <c r="AF254" s="27"/>
      <c r="AG254" s="27"/>
      <c r="AH254" s="69"/>
      <c r="AI254" s="69"/>
      <c r="AJ254" s="69"/>
      <c r="AK254" s="69"/>
      <c r="AL254" s="69"/>
      <c r="AM254" s="69"/>
      <c r="AN254" s="69"/>
      <c r="AO254" s="69"/>
      <c r="AP254" s="69"/>
      <c r="AQ254" s="27"/>
      <c r="AR254" s="27"/>
      <c r="AS254" s="27"/>
      <c r="AT254" s="27"/>
      <c r="AU254" s="61" t="s">
        <v>322</v>
      </c>
      <c r="AV254" s="62"/>
      <c r="AW254" s="62"/>
      <c r="AX254" s="62"/>
      <c r="AY254" s="62"/>
      <c r="AZ254" s="62"/>
      <c r="BA254" s="62"/>
      <c r="BB254" s="62"/>
      <c r="BC254" s="62"/>
      <c r="BD254" s="62"/>
      <c r="BE254" s="62"/>
      <c r="BF254" s="62"/>
    </row>
    <row r="255" spans="1:64" ht="12" customHeight="1">
      <c r="AB255" s="27"/>
      <c r="AC255" s="27"/>
      <c r="AD255" s="27"/>
      <c r="AE255" s="27"/>
      <c r="AF255" s="27"/>
      <c r="AG255" s="27"/>
      <c r="AH255" s="59" t="s">
        <v>2</v>
      </c>
      <c r="AI255" s="59"/>
      <c r="AJ255" s="59"/>
      <c r="AK255" s="59"/>
      <c r="AL255" s="59"/>
      <c r="AM255" s="59"/>
      <c r="AN255" s="59"/>
      <c r="AO255" s="59"/>
      <c r="AP255" s="59"/>
      <c r="AQ255" s="27"/>
      <c r="AR255" s="27"/>
      <c r="AS255" s="27"/>
      <c r="AT255" s="27"/>
      <c r="AU255" s="59" t="s">
        <v>182</v>
      </c>
      <c r="AV255" s="59"/>
      <c r="AW255" s="59"/>
      <c r="AX255" s="59"/>
      <c r="AY255" s="59"/>
      <c r="AZ255" s="59"/>
      <c r="BA255" s="59"/>
      <c r="BB255" s="59"/>
      <c r="BC255" s="59"/>
      <c r="BD255" s="59"/>
      <c r="BE255" s="59"/>
      <c r="BF255" s="59"/>
    </row>
  </sheetData>
  <mergeCells count="1677">
    <mergeCell ref="A207:M207"/>
    <mergeCell ref="A206:M206"/>
    <mergeCell ref="A196:F196"/>
    <mergeCell ref="A194:F195"/>
    <mergeCell ref="A188:F188"/>
    <mergeCell ref="A187:F187"/>
    <mergeCell ref="A167:T167"/>
    <mergeCell ref="A166:T166"/>
    <mergeCell ref="BH231:BL231"/>
    <mergeCell ref="A231:F231"/>
    <mergeCell ref="BH230:BL230"/>
    <mergeCell ref="A230:F230"/>
    <mergeCell ref="BH229:BL229"/>
    <mergeCell ref="A229:F229"/>
    <mergeCell ref="BH227:BL228"/>
    <mergeCell ref="A221:F221"/>
    <mergeCell ref="BG220:BL220"/>
    <mergeCell ref="A220:F220"/>
    <mergeCell ref="BG218:BL219"/>
    <mergeCell ref="A218:F219"/>
    <mergeCell ref="A217:BL217"/>
    <mergeCell ref="A216:BL216"/>
    <mergeCell ref="A215:BL215"/>
    <mergeCell ref="A212:BL212"/>
    <mergeCell ref="A211:BL211"/>
    <mergeCell ref="BD167:BH167"/>
    <mergeCell ref="BI167:BM167"/>
    <mergeCell ref="BJ174:BL175"/>
    <mergeCell ref="W175:Y175"/>
    <mergeCell ref="Z175:AB175"/>
    <mergeCell ref="AC175:AE175"/>
    <mergeCell ref="BG173:BL173"/>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B31:BF31"/>
    <mergeCell ref="BG31:BK31"/>
    <mergeCell ref="BL31:BP31"/>
    <mergeCell ref="BQ31:BT31"/>
    <mergeCell ref="BU31:BY31"/>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40:D40"/>
    <mergeCell ref="E40:W40"/>
    <mergeCell ref="X40:AB40"/>
    <mergeCell ref="AC40:AG40"/>
    <mergeCell ref="AH40:AL40"/>
    <mergeCell ref="AM40:AQ40"/>
    <mergeCell ref="AR40:AV40"/>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G58:BK58"/>
    <mergeCell ref="BL58:BP58"/>
    <mergeCell ref="BQ58:BT58"/>
    <mergeCell ref="BU58:BY58"/>
    <mergeCell ref="A59:E59"/>
    <mergeCell ref="F59:T59"/>
    <mergeCell ref="U59:Y59"/>
    <mergeCell ref="Z59:AD59"/>
    <mergeCell ref="AE59:AH59"/>
    <mergeCell ref="AI59:AM59"/>
    <mergeCell ref="AE58:AH58"/>
    <mergeCell ref="AI58:AM58"/>
    <mergeCell ref="AN58:AR58"/>
    <mergeCell ref="AS58:AW58"/>
    <mergeCell ref="AX58:BA58"/>
    <mergeCell ref="BB58:BF58"/>
    <mergeCell ref="BU50:BY50"/>
    <mergeCell ref="A55:BL55"/>
    <mergeCell ref="A56:BY56"/>
    <mergeCell ref="A57:E58"/>
    <mergeCell ref="F57:T58"/>
    <mergeCell ref="U57:AM57"/>
    <mergeCell ref="AN57:BF57"/>
    <mergeCell ref="BG57:BY57"/>
    <mergeCell ref="U58:Y58"/>
    <mergeCell ref="Z58:AD58"/>
    <mergeCell ref="AS50:AW50"/>
    <mergeCell ref="AX50:BA50"/>
    <mergeCell ref="BB50:BF50"/>
    <mergeCell ref="BG50:BK50"/>
    <mergeCell ref="BL50:BP50"/>
    <mergeCell ref="BQ50:BT50"/>
    <mergeCell ref="AX60:BA60"/>
    <mergeCell ref="BB60:BF60"/>
    <mergeCell ref="BG60:BK60"/>
    <mergeCell ref="BL60:BP60"/>
    <mergeCell ref="BQ60:BT60"/>
    <mergeCell ref="BU60:BY60"/>
    <mergeCell ref="BQ59:BT59"/>
    <mergeCell ref="BU59:BY59"/>
    <mergeCell ref="A60:E60"/>
    <mergeCell ref="F60:T60"/>
    <mergeCell ref="U60:Y60"/>
    <mergeCell ref="Z60:AD60"/>
    <mergeCell ref="AE60:AH60"/>
    <mergeCell ref="AI60:AM60"/>
    <mergeCell ref="AN60:AR60"/>
    <mergeCell ref="AS60:AW60"/>
    <mergeCell ref="AN59:AR59"/>
    <mergeCell ref="AS59:AW59"/>
    <mergeCell ref="AX59:BA59"/>
    <mergeCell ref="BB59:BF59"/>
    <mergeCell ref="BG59:BK59"/>
    <mergeCell ref="BL59:BP59"/>
    <mergeCell ref="BQ61:BT61"/>
    <mergeCell ref="BU61:BY61"/>
    <mergeCell ref="A63:BL63"/>
    <mergeCell ref="A64:BK64"/>
    <mergeCell ref="A65:D66"/>
    <mergeCell ref="E65:W66"/>
    <mergeCell ref="X65:AQ65"/>
    <mergeCell ref="AR65:BK65"/>
    <mergeCell ref="X66:AB66"/>
    <mergeCell ref="AC66:AG66"/>
    <mergeCell ref="AN61:AR61"/>
    <mergeCell ref="AS61:AW61"/>
    <mergeCell ref="AX61:BA61"/>
    <mergeCell ref="BB61:BF61"/>
    <mergeCell ref="BG61:BK61"/>
    <mergeCell ref="BL61:BP61"/>
    <mergeCell ref="A61:E61"/>
    <mergeCell ref="F61:T61"/>
    <mergeCell ref="U61:Y61"/>
    <mergeCell ref="Z61:AD61"/>
    <mergeCell ref="AE61:AH61"/>
    <mergeCell ref="AI61:AM61"/>
    <mergeCell ref="AR67:AV67"/>
    <mergeCell ref="AW67:BA67"/>
    <mergeCell ref="BB67:BF67"/>
    <mergeCell ref="BG67:BK67"/>
    <mergeCell ref="A68:D68"/>
    <mergeCell ref="E68:W68"/>
    <mergeCell ref="X68:AB68"/>
    <mergeCell ref="AC68:AG68"/>
    <mergeCell ref="AH68:AL68"/>
    <mergeCell ref="AM68:AQ68"/>
    <mergeCell ref="A67:D67"/>
    <mergeCell ref="E67:W67"/>
    <mergeCell ref="X67:AB67"/>
    <mergeCell ref="AC67:AG67"/>
    <mergeCell ref="AH67:AL67"/>
    <mergeCell ref="AM67:AQ67"/>
    <mergeCell ref="AH66:AL66"/>
    <mergeCell ref="AM66:AQ66"/>
    <mergeCell ref="AR66:AV66"/>
    <mergeCell ref="AW66:BA66"/>
    <mergeCell ref="BB66:BF66"/>
    <mergeCell ref="BG66:BK66"/>
    <mergeCell ref="AR69:AV69"/>
    <mergeCell ref="AW69:BA69"/>
    <mergeCell ref="BB69:BF69"/>
    <mergeCell ref="BG69:BK69"/>
    <mergeCell ref="A74:BL74"/>
    <mergeCell ref="A75:BK75"/>
    <mergeCell ref="AM70:AQ70"/>
    <mergeCell ref="AR70:AV70"/>
    <mergeCell ref="AW70:BA70"/>
    <mergeCell ref="BB70:BF70"/>
    <mergeCell ref="AR68:AV68"/>
    <mergeCell ref="AW68:BA68"/>
    <mergeCell ref="BB68:BF68"/>
    <mergeCell ref="BG68:BK68"/>
    <mergeCell ref="A69:D69"/>
    <mergeCell ref="E69:W69"/>
    <mergeCell ref="X69:AB69"/>
    <mergeCell ref="AC69:AG69"/>
    <mergeCell ref="AH69:AL69"/>
    <mergeCell ref="AM69:AQ69"/>
    <mergeCell ref="BG70:BK70"/>
    <mergeCell ref="A71:D71"/>
    <mergeCell ref="E71:W71"/>
    <mergeCell ref="X71:AB71"/>
    <mergeCell ref="AC71:AG71"/>
    <mergeCell ref="AH71:AL71"/>
    <mergeCell ref="AM71:AQ71"/>
    <mergeCell ref="AR71:AV71"/>
    <mergeCell ref="AW71:BA71"/>
    <mergeCell ref="BB71:BF71"/>
    <mergeCell ref="A70:D70"/>
    <mergeCell ref="E70:W70"/>
    <mergeCell ref="BB77:BF77"/>
    <mergeCell ref="BG77:BK77"/>
    <mergeCell ref="A78:E78"/>
    <mergeCell ref="F78:W78"/>
    <mergeCell ref="X78:AB78"/>
    <mergeCell ref="AC78:AG78"/>
    <mergeCell ref="AH78:AL78"/>
    <mergeCell ref="AM78:AQ78"/>
    <mergeCell ref="AR78:AV78"/>
    <mergeCell ref="AW78:BA78"/>
    <mergeCell ref="A76:E77"/>
    <mergeCell ref="F76:W77"/>
    <mergeCell ref="X76:AQ76"/>
    <mergeCell ref="AR76:BK76"/>
    <mergeCell ref="X77:AB77"/>
    <mergeCell ref="AC77:AG77"/>
    <mergeCell ref="AH77:AL77"/>
    <mergeCell ref="AM77:AQ77"/>
    <mergeCell ref="AR77:AV77"/>
    <mergeCell ref="AW77:BA77"/>
    <mergeCell ref="BB79:BF79"/>
    <mergeCell ref="BG79:BK79"/>
    <mergeCell ref="A80:E80"/>
    <mergeCell ref="F80:W80"/>
    <mergeCell ref="X80:AB80"/>
    <mergeCell ref="AC80:AG80"/>
    <mergeCell ref="AH80:AL80"/>
    <mergeCell ref="AM80:AQ80"/>
    <mergeCell ref="AR80:AV80"/>
    <mergeCell ref="AW80:BA80"/>
    <mergeCell ref="BB78:BF78"/>
    <mergeCell ref="BG78:BK78"/>
    <mergeCell ref="A79:E79"/>
    <mergeCell ref="F79:W79"/>
    <mergeCell ref="X79:AB79"/>
    <mergeCell ref="AC79:AG79"/>
    <mergeCell ref="AH79:AL79"/>
    <mergeCell ref="AM79:AQ79"/>
    <mergeCell ref="AR79:AV79"/>
    <mergeCell ref="AW79:BA79"/>
    <mergeCell ref="BQ87:BT87"/>
    <mergeCell ref="BU87:BY87"/>
    <mergeCell ref="U87:Y87"/>
    <mergeCell ref="Z87:AD87"/>
    <mergeCell ref="AE87:AH87"/>
    <mergeCell ref="AI87:AM87"/>
    <mergeCell ref="AN87:AR87"/>
    <mergeCell ref="AS87:AW87"/>
    <mergeCell ref="BB80:BF80"/>
    <mergeCell ref="BG80:BK80"/>
    <mergeCell ref="A83:BL83"/>
    <mergeCell ref="A84:BL84"/>
    <mergeCell ref="A85:BY85"/>
    <mergeCell ref="A86:C87"/>
    <mergeCell ref="D86:T87"/>
    <mergeCell ref="U86:AM86"/>
    <mergeCell ref="AN86:BF86"/>
    <mergeCell ref="BG86:BY86"/>
    <mergeCell ref="AS89:AW89"/>
    <mergeCell ref="AN88:AR88"/>
    <mergeCell ref="AS88:AW88"/>
    <mergeCell ref="AX88:BA88"/>
    <mergeCell ref="BB88:BF88"/>
    <mergeCell ref="BG88:BK88"/>
    <mergeCell ref="BL88:BP88"/>
    <mergeCell ref="A88:C88"/>
    <mergeCell ref="D88:T88"/>
    <mergeCell ref="U88:Y88"/>
    <mergeCell ref="Z88:AD88"/>
    <mergeCell ref="AE88:AH88"/>
    <mergeCell ref="AI88:AM88"/>
    <mergeCell ref="AX87:BA87"/>
    <mergeCell ref="BB87:BF87"/>
    <mergeCell ref="BG87:BK87"/>
    <mergeCell ref="BL87:BP87"/>
    <mergeCell ref="AE106:AI106"/>
    <mergeCell ref="AJ106:AN106"/>
    <mergeCell ref="AO106:AS106"/>
    <mergeCell ref="AT106:AX106"/>
    <mergeCell ref="AY106:BC106"/>
    <mergeCell ref="BD106:BH106"/>
    <mergeCell ref="BQ90:BT90"/>
    <mergeCell ref="BU90:BY90"/>
    <mergeCell ref="A103:BL103"/>
    <mergeCell ref="A104:BH104"/>
    <mergeCell ref="A105:C106"/>
    <mergeCell ref="D105:T106"/>
    <mergeCell ref="U105:AN105"/>
    <mergeCell ref="AO105:BH105"/>
    <mergeCell ref="U106:Y106"/>
    <mergeCell ref="Z106:AD106"/>
    <mergeCell ref="AN90:AR90"/>
    <mergeCell ref="AS90:AW90"/>
    <mergeCell ref="AX90:BA90"/>
    <mergeCell ref="BB90:BF90"/>
    <mergeCell ref="BG90:BK90"/>
    <mergeCell ref="BL90:BP90"/>
    <mergeCell ref="A90:C90"/>
    <mergeCell ref="D90:T90"/>
    <mergeCell ref="U90:Y90"/>
    <mergeCell ref="Z90:AD90"/>
    <mergeCell ref="AE90:AH90"/>
    <mergeCell ref="AI90:AM90"/>
    <mergeCell ref="BU92:BY92"/>
    <mergeCell ref="A93:C93"/>
    <mergeCell ref="D93:T93"/>
    <mergeCell ref="U93:Y93"/>
    <mergeCell ref="A117:BL117"/>
    <mergeCell ref="A118:BL118"/>
    <mergeCell ref="AO108:AS108"/>
    <mergeCell ref="AT108:AX108"/>
    <mergeCell ref="AY108:BC108"/>
    <mergeCell ref="BD108:BH108"/>
    <mergeCell ref="AO107:AS107"/>
    <mergeCell ref="AT107:AX107"/>
    <mergeCell ref="AY107:BC107"/>
    <mergeCell ref="BD107:BH107"/>
    <mergeCell ref="A108:C108"/>
    <mergeCell ref="D108:T108"/>
    <mergeCell ref="U108:Y108"/>
    <mergeCell ref="Z108:AD108"/>
    <mergeCell ref="AE108:AI108"/>
    <mergeCell ref="AJ108:AN108"/>
    <mergeCell ref="A107:C107"/>
    <mergeCell ref="D107:T107"/>
    <mergeCell ref="U107:Y107"/>
    <mergeCell ref="Z107:AD107"/>
    <mergeCell ref="AE107:AI107"/>
    <mergeCell ref="AJ107:AN107"/>
    <mergeCell ref="A110:C110"/>
    <mergeCell ref="D110:T110"/>
    <mergeCell ref="U110:Y110"/>
    <mergeCell ref="Z110:AD110"/>
    <mergeCell ref="AE110:AI110"/>
    <mergeCell ref="AJ110:AN110"/>
    <mergeCell ref="AO110:AS110"/>
    <mergeCell ref="AT110:AX110"/>
    <mergeCell ref="AY110:BC110"/>
    <mergeCell ref="BD109:BH109"/>
    <mergeCell ref="AF122:AJ122"/>
    <mergeCell ref="AK122:AO122"/>
    <mergeCell ref="AP122:AT122"/>
    <mergeCell ref="AU122:AY122"/>
    <mergeCell ref="AZ122:BD122"/>
    <mergeCell ref="AP121:AT121"/>
    <mergeCell ref="AU121:AY121"/>
    <mergeCell ref="AZ121:BD121"/>
    <mergeCell ref="BE121:BI121"/>
    <mergeCell ref="BJ121:BN121"/>
    <mergeCell ref="BO121:BS121"/>
    <mergeCell ref="A121:C121"/>
    <mergeCell ref="D121:P121"/>
    <mergeCell ref="Q121:U121"/>
    <mergeCell ref="V121:AE121"/>
    <mergeCell ref="AF121:AJ121"/>
    <mergeCell ref="BJ119:BX119"/>
    <mergeCell ref="AF120:AJ120"/>
    <mergeCell ref="AK120:AO120"/>
    <mergeCell ref="AP120:AT120"/>
    <mergeCell ref="AU120:AY120"/>
    <mergeCell ref="AZ120:BD120"/>
    <mergeCell ref="BE120:BI120"/>
    <mergeCell ref="BJ120:BN120"/>
    <mergeCell ref="BO120:BS120"/>
    <mergeCell ref="BT120:BX120"/>
    <mergeCell ref="A119:C120"/>
    <mergeCell ref="D119:P120"/>
    <mergeCell ref="Q119:U120"/>
    <mergeCell ref="V119:AE120"/>
    <mergeCell ref="AF119:AT119"/>
    <mergeCell ref="AU119:BI119"/>
    <mergeCell ref="AF143:AJ143"/>
    <mergeCell ref="AK143:AO143"/>
    <mergeCell ref="BT123:BX123"/>
    <mergeCell ref="A140:BL140"/>
    <mergeCell ref="A141:C142"/>
    <mergeCell ref="D141:P142"/>
    <mergeCell ref="Q141:U142"/>
    <mergeCell ref="V141:AE142"/>
    <mergeCell ref="AF141:AT141"/>
    <mergeCell ref="AU141:BI141"/>
    <mergeCell ref="AF142:AJ142"/>
    <mergeCell ref="AK142:AO142"/>
    <mergeCell ref="AP123:AT123"/>
    <mergeCell ref="AU123:AY123"/>
    <mergeCell ref="AZ123:BD123"/>
    <mergeCell ref="BE123:BI123"/>
    <mergeCell ref="BJ123:BN123"/>
    <mergeCell ref="BO123:BS123"/>
    <mergeCell ref="A123:C123"/>
    <mergeCell ref="D123:P123"/>
    <mergeCell ref="Q123:U123"/>
    <mergeCell ref="V123:AE123"/>
    <mergeCell ref="AF123:AJ123"/>
    <mergeCell ref="AK123:AO123"/>
    <mergeCell ref="V124:AE124"/>
    <mergeCell ref="A125:C125"/>
    <mergeCell ref="D125:P125"/>
    <mergeCell ref="Q125:U125"/>
    <mergeCell ref="V125:AE125"/>
    <mergeCell ref="AF125:AJ125"/>
    <mergeCell ref="AK125:AO125"/>
    <mergeCell ref="BE126:BI126"/>
    <mergeCell ref="AO165:AS165"/>
    <mergeCell ref="AT165:AX165"/>
    <mergeCell ref="AY165:BC165"/>
    <mergeCell ref="BD165:BH165"/>
    <mergeCell ref="BI165:BM165"/>
    <mergeCell ref="BN165:BR165"/>
    <mergeCell ref="A164:T165"/>
    <mergeCell ref="U164:AD164"/>
    <mergeCell ref="AE164:AN164"/>
    <mergeCell ref="AO164:AX164"/>
    <mergeCell ref="AY164:BH164"/>
    <mergeCell ref="BI164:BR164"/>
    <mergeCell ref="U165:Y165"/>
    <mergeCell ref="Z165:AD165"/>
    <mergeCell ref="AE165:AI165"/>
    <mergeCell ref="AJ165:AN165"/>
    <mergeCell ref="AP145:AT145"/>
    <mergeCell ref="AU145:AY145"/>
    <mergeCell ref="AZ145:BD145"/>
    <mergeCell ref="BE145:BI145"/>
    <mergeCell ref="A162:BL162"/>
    <mergeCell ref="A163:BR163"/>
    <mergeCell ref="D147:P147"/>
    <mergeCell ref="D148:P148"/>
    <mergeCell ref="V147:AE147"/>
    <mergeCell ref="AU147:AY147"/>
    <mergeCell ref="D146:P146"/>
    <mergeCell ref="AU148:AY148"/>
    <mergeCell ref="BE147:BI147"/>
    <mergeCell ref="A148:C148"/>
    <mergeCell ref="Q148:U148"/>
    <mergeCell ref="V148:AE148"/>
    <mergeCell ref="BN167:BR167"/>
    <mergeCell ref="AT166:AX166"/>
    <mergeCell ref="AY166:BC166"/>
    <mergeCell ref="BD166:BH166"/>
    <mergeCell ref="BI166:BM166"/>
    <mergeCell ref="BN166:BR166"/>
    <mergeCell ref="U167:Y167"/>
    <mergeCell ref="Z167:AD167"/>
    <mergeCell ref="AE167:AI167"/>
    <mergeCell ref="AJ167:AN167"/>
    <mergeCell ref="U166:Y166"/>
    <mergeCell ref="Z166:AD166"/>
    <mergeCell ref="AE166:AI166"/>
    <mergeCell ref="AJ166:AN166"/>
    <mergeCell ref="AO166:AS166"/>
    <mergeCell ref="BN168:BR168"/>
    <mergeCell ref="A172:BL172"/>
    <mergeCell ref="BI169:BM169"/>
    <mergeCell ref="BN169:BR169"/>
    <mergeCell ref="A168:T168"/>
    <mergeCell ref="U168:Y168"/>
    <mergeCell ref="Z168:AD168"/>
    <mergeCell ref="AE168:AI168"/>
    <mergeCell ref="AJ168:AN168"/>
    <mergeCell ref="AO168:AS168"/>
    <mergeCell ref="AT168:AX168"/>
    <mergeCell ref="AY168:BC168"/>
    <mergeCell ref="BD168:BH168"/>
    <mergeCell ref="BI168:BM168"/>
    <mergeCell ref="AO167:AS167"/>
    <mergeCell ref="AT167:AX167"/>
    <mergeCell ref="AY167:BC167"/>
    <mergeCell ref="W174:AB174"/>
    <mergeCell ref="AC174:AH174"/>
    <mergeCell ref="BG174:BI175"/>
    <mergeCell ref="A173:C175"/>
    <mergeCell ref="D173:V175"/>
    <mergeCell ref="W173:AH173"/>
    <mergeCell ref="AI173:AT173"/>
    <mergeCell ref="AU173:AZ173"/>
    <mergeCell ref="A183:BS183"/>
    <mergeCell ref="AL179:AN179"/>
    <mergeCell ref="AO179:AQ179"/>
    <mergeCell ref="AR179:AT179"/>
    <mergeCell ref="AU179:AW179"/>
    <mergeCell ref="AI178:AK178"/>
    <mergeCell ref="AL177:AN177"/>
    <mergeCell ref="AO177:AQ177"/>
    <mergeCell ref="AR177:AT177"/>
    <mergeCell ref="AU177:AW177"/>
    <mergeCell ref="AX177:AZ177"/>
    <mergeCell ref="BA176:BC176"/>
    <mergeCell ref="BD176:BF176"/>
    <mergeCell ref="BG176:BI176"/>
    <mergeCell ref="BJ176:BL176"/>
    <mergeCell ref="A177:C177"/>
    <mergeCell ref="D177:V177"/>
    <mergeCell ref="W177:Y177"/>
    <mergeCell ref="BJ178:BL178"/>
    <mergeCell ref="A182:BL182"/>
    <mergeCell ref="AC178:AE178"/>
    <mergeCell ref="AF178:AH178"/>
    <mergeCell ref="AL178:AN178"/>
    <mergeCell ref="AI177:AK177"/>
    <mergeCell ref="Z177:AB177"/>
    <mergeCell ref="AC177:AE177"/>
    <mergeCell ref="AF177:AH177"/>
    <mergeCell ref="AI176:AK176"/>
    <mergeCell ref="AL176:AN176"/>
    <mergeCell ref="AO176:AQ176"/>
    <mergeCell ref="AR176:AT176"/>
    <mergeCell ref="AU176:AW176"/>
    <mergeCell ref="AX176:AZ176"/>
    <mergeCell ref="A176:C176"/>
    <mergeCell ref="D176:V176"/>
    <mergeCell ref="W176:Y176"/>
    <mergeCell ref="Z176:AB176"/>
    <mergeCell ref="BJ177:BL177"/>
    <mergeCell ref="D179:V179"/>
    <mergeCell ref="W179:Y179"/>
    <mergeCell ref="Z179:AB179"/>
    <mergeCell ref="AC179:AE179"/>
    <mergeCell ref="AF179:AH179"/>
    <mergeCell ref="AI179:AK179"/>
    <mergeCell ref="AU178:AW178"/>
    <mergeCell ref="AX178:AZ178"/>
    <mergeCell ref="AX179:AZ179"/>
    <mergeCell ref="BA179:BC179"/>
    <mergeCell ref="BD179:BF179"/>
    <mergeCell ref="BG179:BI179"/>
    <mergeCell ref="AO178:AQ178"/>
    <mergeCell ref="AR178:AT178"/>
    <mergeCell ref="A178:C178"/>
    <mergeCell ref="D178:V178"/>
    <mergeCell ref="W178:Y178"/>
    <mergeCell ref="Z178:AB178"/>
    <mergeCell ref="AP187:AT187"/>
    <mergeCell ref="AU187:AY187"/>
    <mergeCell ref="AZ187:BD187"/>
    <mergeCell ref="BE187:BI187"/>
    <mergeCell ref="BJ187:BN187"/>
    <mergeCell ref="BO187:BS187"/>
    <mergeCell ref="G187:S187"/>
    <mergeCell ref="T187:Z187"/>
    <mergeCell ref="AA187:AE187"/>
    <mergeCell ref="AF187:AJ187"/>
    <mergeCell ref="AK187:AO187"/>
    <mergeCell ref="BA173:BF173"/>
    <mergeCell ref="BJ179:BL179"/>
    <mergeCell ref="A179:C179"/>
    <mergeCell ref="AC176:AE176"/>
    <mergeCell ref="AF176:AH176"/>
    <mergeCell ref="AP186:AT186"/>
    <mergeCell ref="AU186:AY186"/>
    <mergeCell ref="AZ186:BD186"/>
    <mergeCell ref="BE186:BI186"/>
    <mergeCell ref="BJ186:BN186"/>
    <mergeCell ref="BO186:BS186"/>
    <mergeCell ref="A184:BS184"/>
    <mergeCell ref="A185:F186"/>
    <mergeCell ref="G185:S186"/>
    <mergeCell ref="T185:Z186"/>
    <mergeCell ref="AA185:AO185"/>
    <mergeCell ref="AP185:BD185"/>
    <mergeCell ref="BE185:BS185"/>
    <mergeCell ref="AA186:AE186"/>
    <mergeCell ref="AF186:AJ186"/>
    <mergeCell ref="AK186:AO186"/>
    <mergeCell ref="BO189:BS189"/>
    <mergeCell ref="A189:F189"/>
    <mergeCell ref="G189:S189"/>
    <mergeCell ref="T189:Z189"/>
    <mergeCell ref="AA189:AE189"/>
    <mergeCell ref="AF189:AJ189"/>
    <mergeCell ref="AK189:AO189"/>
    <mergeCell ref="BO190:BS190"/>
    <mergeCell ref="AZ195:BD195"/>
    <mergeCell ref="G196:S196"/>
    <mergeCell ref="T196:Z196"/>
    <mergeCell ref="AA196:AE196"/>
    <mergeCell ref="AF196:AJ196"/>
    <mergeCell ref="AK196:AO196"/>
    <mergeCell ref="AP195:AT195"/>
    <mergeCell ref="AU195:AY195"/>
    <mergeCell ref="AP188:AT188"/>
    <mergeCell ref="AU188:AY188"/>
    <mergeCell ref="AZ188:BD188"/>
    <mergeCell ref="BE188:BI188"/>
    <mergeCell ref="BJ188:BN188"/>
    <mergeCell ref="BO188:BS188"/>
    <mergeCell ref="G188:S188"/>
    <mergeCell ref="T188:Z188"/>
    <mergeCell ref="AA188:AE188"/>
    <mergeCell ref="AF188:AJ188"/>
    <mergeCell ref="AK188:AO188"/>
    <mergeCell ref="AP196:AT196"/>
    <mergeCell ref="A192:BL192"/>
    <mergeCell ref="A193:BD193"/>
    <mergeCell ref="G194:S195"/>
    <mergeCell ref="T194:Z195"/>
    <mergeCell ref="AA194:AO194"/>
    <mergeCell ref="AP194:BD194"/>
    <mergeCell ref="AA195:AE195"/>
    <mergeCell ref="AF195:AJ195"/>
    <mergeCell ref="AK195:AO195"/>
    <mergeCell ref="AP189:AT189"/>
    <mergeCell ref="AU189:AY189"/>
    <mergeCell ref="AZ189:BD189"/>
    <mergeCell ref="BE189:BI189"/>
    <mergeCell ref="BJ189:BN189"/>
    <mergeCell ref="AZ197:BD197"/>
    <mergeCell ref="A198:F198"/>
    <mergeCell ref="G198:S198"/>
    <mergeCell ref="T198:Z198"/>
    <mergeCell ref="AA198:AE198"/>
    <mergeCell ref="AF198:AJ198"/>
    <mergeCell ref="AK198:AO198"/>
    <mergeCell ref="AP198:AT198"/>
    <mergeCell ref="AU198:AY198"/>
    <mergeCell ref="AZ198:BD198"/>
    <mergeCell ref="A197:F197"/>
    <mergeCell ref="G197:S197"/>
    <mergeCell ref="T197:Z197"/>
    <mergeCell ref="AA197:AE197"/>
    <mergeCell ref="AF197:AJ197"/>
    <mergeCell ref="AK197:AO197"/>
    <mergeCell ref="AP197:AT197"/>
    <mergeCell ref="AU197:AY197"/>
    <mergeCell ref="BB205:BF205"/>
    <mergeCell ref="BG205:BJ205"/>
    <mergeCell ref="BK205:BO205"/>
    <mergeCell ref="BP205:BS205"/>
    <mergeCell ref="N206:U206"/>
    <mergeCell ref="V206:Z206"/>
    <mergeCell ref="AA206:AE206"/>
    <mergeCell ref="AF206:AI206"/>
    <mergeCell ref="AJ206:AN206"/>
    <mergeCell ref="AA205:AE205"/>
    <mergeCell ref="AF205:AI205"/>
    <mergeCell ref="AJ205:AN205"/>
    <mergeCell ref="AO205:AR205"/>
    <mergeCell ref="AS205:AW205"/>
    <mergeCell ref="AX205:BA205"/>
    <mergeCell ref="A202:BL202"/>
    <mergeCell ref="A203:BM203"/>
    <mergeCell ref="A204:M205"/>
    <mergeCell ref="N204:U205"/>
    <mergeCell ref="V204:Z205"/>
    <mergeCell ref="AA204:AI204"/>
    <mergeCell ref="AJ204:AR204"/>
    <mergeCell ref="AS204:BA204"/>
    <mergeCell ref="BB204:BJ204"/>
    <mergeCell ref="BK204:BS204"/>
    <mergeCell ref="AU199:AY199"/>
    <mergeCell ref="AZ199:BD199"/>
    <mergeCell ref="A199:F199"/>
    <mergeCell ref="G199:S199"/>
    <mergeCell ref="BB207:BF207"/>
    <mergeCell ref="BG207:BJ207"/>
    <mergeCell ref="BK207:BO207"/>
    <mergeCell ref="BP207:BS207"/>
    <mergeCell ref="N208:U208"/>
    <mergeCell ref="V208:Z208"/>
    <mergeCell ref="AA208:AE208"/>
    <mergeCell ref="AF208:AI208"/>
    <mergeCell ref="AJ208:AN208"/>
    <mergeCell ref="AK220:AP220"/>
    <mergeCell ref="AQ220:AV220"/>
    <mergeCell ref="AW220:BA220"/>
    <mergeCell ref="BB220:BF220"/>
    <mergeCell ref="BP206:BS206"/>
    <mergeCell ref="N207:U207"/>
    <mergeCell ref="V207:Z207"/>
    <mergeCell ref="AA207:AE207"/>
    <mergeCell ref="AF207:AI207"/>
    <mergeCell ref="AJ207:AN207"/>
    <mergeCell ref="AO207:AR207"/>
    <mergeCell ref="AS207:AW207"/>
    <mergeCell ref="AX207:BA207"/>
    <mergeCell ref="AO206:AR206"/>
    <mergeCell ref="AS206:AW206"/>
    <mergeCell ref="AX206:BA206"/>
    <mergeCell ref="BB206:BF206"/>
    <mergeCell ref="BG206:BJ206"/>
    <mergeCell ref="BK206:BO206"/>
    <mergeCell ref="AQ218:AV219"/>
    <mergeCell ref="AW218:BF218"/>
    <mergeCell ref="AW219:BA219"/>
    <mergeCell ref="BB219:BF219"/>
    <mergeCell ref="G220:S220"/>
    <mergeCell ref="T220:Y220"/>
    <mergeCell ref="Z220:AD220"/>
    <mergeCell ref="AE220:AJ220"/>
    <mergeCell ref="G218:S219"/>
    <mergeCell ref="T218:Y219"/>
    <mergeCell ref="Z218:AD219"/>
    <mergeCell ref="AE218:AJ219"/>
    <mergeCell ref="AK218:AP219"/>
    <mergeCell ref="BP208:BS208"/>
    <mergeCell ref="AO208:AR208"/>
    <mergeCell ref="AS208:AW208"/>
    <mergeCell ref="AX208:BA208"/>
    <mergeCell ref="BB208:BF208"/>
    <mergeCell ref="BG208:BJ208"/>
    <mergeCell ref="BK208:BO208"/>
    <mergeCell ref="A208:M208"/>
    <mergeCell ref="A225:BL225"/>
    <mergeCell ref="A226:F228"/>
    <mergeCell ref="G226:P228"/>
    <mergeCell ref="Q226:AN226"/>
    <mergeCell ref="AO226:BL226"/>
    <mergeCell ref="Q227:U228"/>
    <mergeCell ref="V227:Y228"/>
    <mergeCell ref="Z227:AI227"/>
    <mergeCell ref="AJ227:AN228"/>
    <mergeCell ref="AO227:AS228"/>
    <mergeCell ref="AK222:AP222"/>
    <mergeCell ref="AQ222:AV222"/>
    <mergeCell ref="AW222:BA222"/>
    <mergeCell ref="BB222:BF222"/>
    <mergeCell ref="BG222:BL222"/>
    <mergeCell ref="A224:BL224"/>
    <mergeCell ref="AK221:AP221"/>
    <mergeCell ref="AQ221:AV221"/>
    <mergeCell ref="AW221:BA221"/>
    <mergeCell ref="BB221:BF221"/>
    <mergeCell ref="BG221:BL221"/>
    <mergeCell ref="A222:F222"/>
    <mergeCell ref="G222:S222"/>
    <mergeCell ref="T222:Y222"/>
    <mergeCell ref="Z222:AD222"/>
    <mergeCell ref="AE222:AJ222"/>
    <mergeCell ref="G221:S221"/>
    <mergeCell ref="T221:Y221"/>
    <mergeCell ref="Z221:AD221"/>
    <mergeCell ref="AE221:AJ221"/>
    <mergeCell ref="AJ229:AN229"/>
    <mergeCell ref="AO229:AS229"/>
    <mergeCell ref="AT229:AW229"/>
    <mergeCell ref="AX229:BB229"/>
    <mergeCell ref="BC229:BG229"/>
    <mergeCell ref="G229:P229"/>
    <mergeCell ref="Q229:U229"/>
    <mergeCell ref="V229:Y229"/>
    <mergeCell ref="Z229:AD229"/>
    <mergeCell ref="AE229:AI229"/>
    <mergeCell ref="AT227:AW228"/>
    <mergeCell ref="AX227:BG227"/>
    <mergeCell ref="Z228:AD228"/>
    <mergeCell ref="AE228:AI228"/>
    <mergeCell ref="AX228:BB228"/>
    <mergeCell ref="BC228:BG228"/>
    <mergeCell ref="AJ231:AN231"/>
    <mergeCell ref="AO231:AS231"/>
    <mergeCell ref="AT231:AW231"/>
    <mergeCell ref="AX231:BB231"/>
    <mergeCell ref="BC231:BG231"/>
    <mergeCell ref="G231:P231"/>
    <mergeCell ref="Q231:U231"/>
    <mergeCell ref="V231:Y231"/>
    <mergeCell ref="Z231:AD231"/>
    <mergeCell ref="AE231:AI231"/>
    <mergeCell ref="AJ230:AN230"/>
    <mergeCell ref="AO230:AS230"/>
    <mergeCell ref="AT230:AW230"/>
    <mergeCell ref="AX230:BB230"/>
    <mergeCell ref="BC230:BG230"/>
    <mergeCell ref="G230:P230"/>
    <mergeCell ref="Q230:U230"/>
    <mergeCell ref="V230:Y230"/>
    <mergeCell ref="Z230:AD230"/>
    <mergeCell ref="AE230:AI230"/>
    <mergeCell ref="BE235:BL236"/>
    <mergeCell ref="A237:F237"/>
    <mergeCell ref="G237:S237"/>
    <mergeCell ref="T237:Y237"/>
    <mergeCell ref="Z237:AD237"/>
    <mergeCell ref="AE237:AJ237"/>
    <mergeCell ref="AK237:AP237"/>
    <mergeCell ref="AQ237:AV237"/>
    <mergeCell ref="AW237:BD237"/>
    <mergeCell ref="BE237:BL237"/>
    <mergeCell ref="A233:BL233"/>
    <mergeCell ref="A234:BL234"/>
    <mergeCell ref="A235:F236"/>
    <mergeCell ref="G235:S236"/>
    <mergeCell ref="T235:Y236"/>
    <mergeCell ref="Z235:AD236"/>
    <mergeCell ref="AE235:AJ236"/>
    <mergeCell ref="AK235:AP236"/>
    <mergeCell ref="AQ235:AV236"/>
    <mergeCell ref="AW235:BD236"/>
    <mergeCell ref="A245:BL245"/>
    <mergeCell ref="A246:BL246"/>
    <mergeCell ref="AQ238:AV238"/>
    <mergeCell ref="AW238:BD238"/>
    <mergeCell ref="BE238:BL238"/>
    <mergeCell ref="A239:F239"/>
    <mergeCell ref="G239:S239"/>
    <mergeCell ref="T239:Y239"/>
    <mergeCell ref="Z239:AD239"/>
    <mergeCell ref="AE239:AJ239"/>
    <mergeCell ref="AK239:AP239"/>
    <mergeCell ref="AQ239:AV239"/>
    <mergeCell ref="A238:F238"/>
    <mergeCell ref="G238:S238"/>
    <mergeCell ref="T238:Y238"/>
    <mergeCell ref="Z238:AD238"/>
    <mergeCell ref="AE238:AJ238"/>
    <mergeCell ref="AK238:AP238"/>
    <mergeCell ref="A254:AA254"/>
    <mergeCell ref="AH254:AP254"/>
    <mergeCell ref="AU254:BF254"/>
    <mergeCell ref="AH255:AP255"/>
    <mergeCell ref="AU255:BF255"/>
    <mergeCell ref="A31:D31"/>
    <mergeCell ref="E31:T31"/>
    <mergeCell ref="U31:Y31"/>
    <mergeCell ref="Z31:AD31"/>
    <mergeCell ref="AE31:AH31"/>
    <mergeCell ref="A247:BL247"/>
    <mergeCell ref="A251:AA251"/>
    <mergeCell ref="AH251:AP251"/>
    <mergeCell ref="AU251:BF251"/>
    <mergeCell ref="AH252:AP252"/>
    <mergeCell ref="AU252:BF252"/>
    <mergeCell ref="AW239:BD239"/>
    <mergeCell ref="BE239:BL239"/>
    <mergeCell ref="A241:BL241"/>
    <mergeCell ref="A242:BL242"/>
    <mergeCell ref="BL53:BP53"/>
    <mergeCell ref="BG72:BK72"/>
    <mergeCell ref="BG71:BK71"/>
    <mergeCell ref="A72:D72"/>
    <mergeCell ref="E72:W72"/>
    <mergeCell ref="X72:AB72"/>
    <mergeCell ref="AC72:AG72"/>
    <mergeCell ref="AH72:AL72"/>
    <mergeCell ref="AM72:AQ72"/>
    <mergeCell ref="AR72:AV72"/>
    <mergeCell ref="AW72:BA72"/>
    <mergeCell ref="BB72:BF72"/>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BQ53:BT53"/>
    <mergeCell ref="BU53:BY53"/>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X70:AB70"/>
    <mergeCell ref="AC70:AG70"/>
    <mergeCell ref="AH70:AL70"/>
    <mergeCell ref="BB91:BF91"/>
    <mergeCell ref="BG91:BK91"/>
    <mergeCell ref="BL91:BP91"/>
    <mergeCell ref="BQ91:BT91"/>
    <mergeCell ref="BU91:BY91"/>
    <mergeCell ref="A91:C91"/>
    <mergeCell ref="D91:T91"/>
    <mergeCell ref="U91:Y91"/>
    <mergeCell ref="Z91:AD91"/>
    <mergeCell ref="AE91:AH91"/>
    <mergeCell ref="AI91:AM91"/>
    <mergeCell ref="AN91:AR91"/>
    <mergeCell ref="AS91:AW91"/>
    <mergeCell ref="AX91:BA91"/>
    <mergeCell ref="AX89:BA89"/>
    <mergeCell ref="BB89:BF89"/>
    <mergeCell ref="BG89:BK89"/>
    <mergeCell ref="BL89:BP89"/>
    <mergeCell ref="BQ89:BT89"/>
    <mergeCell ref="BU89:BY89"/>
    <mergeCell ref="BQ88:BT88"/>
    <mergeCell ref="BU88:BY88"/>
    <mergeCell ref="A89:C89"/>
    <mergeCell ref="D89:T89"/>
    <mergeCell ref="U89:Y89"/>
    <mergeCell ref="Z89:AD89"/>
    <mergeCell ref="AE89:AH89"/>
    <mergeCell ref="AI89:AM89"/>
    <mergeCell ref="AN89:AR89"/>
    <mergeCell ref="AS92:AW92"/>
    <mergeCell ref="AX92:BA92"/>
    <mergeCell ref="BB92:BF92"/>
    <mergeCell ref="BG92:BK92"/>
    <mergeCell ref="BL92:BP92"/>
    <mergeCell ref="BQ92:BT92"/>
    <mergeCell ref="A92:C92"/>
    <mergeCell ref="D92:T92"/>
    <mergeCell ref="U92:Y92"/>
    <mergeCell ref="Z92:AD92"/>
    <mergeCell ref="AE92:AH92"/>
    <mergeCell ref="AI92:AM92"/>
    <mergeCell ref="AN92:AR92"/>
    <mergeCell ref="BB93:BF93"/>
    <mergeCell ref="BG93:BK93"/>
    <mergeCell ref="BL93:BP93"/>
    <mergeCell ref="BQ93:BT93"/>
    <mergeCell ref="BU93:BY93"/>
    <mergeCell ref="Z93:AD93"/>
    <mergeCell ref="AE93:AH93"/>
    <mergeCell ref="AI93:AM93"/>
    <mergeCell ref="AN93:AR93"/>
    <mergeCell ref="AS93:AW93"/>
    <mergeCell ref="AX93:BA93"/>
    <mergeCell ref="BU95:BY95"/>
    <mergeCell ref="AS95:AW95"/>
    <mergeCell ref="AX95:BA95"/>
    <mergeCell ref="BB95:BF95"/>
    <mergeCell ref="BG95:BK95"/>
    <mergeCell ref="BL95:BP95"/>
    <mergeCell ref="BQ95:BT95"/>
    <mergeCell ref="A95:C95"/>
    <mergeCell ref="D95:T95"/>
    <mergeCell ref="U95:Y95"/>
    <mergeCell ref="Z95:AD95"/>
    <mergeCell ref="AE95:AH95"/>
    <mergeCell ref="AI95:AM95"/>
    <mergeCell ref="AN95:AR95"/>
    <mergeCell ref="BB94:BF94"/>
    <mergeCell ref="BG94:BK94"/>
    <mergeCell ref="BL94:BP94"/>
    <mergeCell ref="BQ94:BT94"/>
    <mergeCell ref="BU94:BY94"/>
    <mergeCell ref="A94:C94"/>
    <mergeCell ref="D94:T94"/>
    <mergeCell ref="U94:Y94"/>
    <mergeCell ref="Z94:AD94"/>
    <mergeCell ref="AE94:AH94"/>
    <mergeCell ref="AI94:AM94"/>
    <mergeCell ref="AN94:AR94"/>
    <mergeCell ref="AS94:AW94"/>
    <mergeCell ref="AX94:BA94"/>
    <mergeCell ref="BU96:BY96"/>
    <mergeCell ref="A97:C97"/>
    <mergeCell ref="D97:T97"/>
    <mergeCell ref="U97:Y97"/>
    <mergeCell ref="Z97:AD97"/>
    <mergeCell ref="AE97:AH97"/>
    <mergeCell ref="AI97:AM97"/>
    <mergeCell ref="AN97:AR97"/>
    <mergeCell ref="AS97:AW97"/>
    <mergeCell ref="AX97:BA97"/>
    <mergeCell ref="AS96:AW96"/>
    <mergeCell ref="AX96:BA96"/>
    <mergeCell ref="BB96:BF96"/>
    <mergeCell ref="BG96:BK96"/>
    <mergeCell ref="BL96:BP96"/>
    <mergeCell ref="BQ96:BT96"/>
    <mergeCell ref="A96:C96"/>
    <mergeCell ref="D96:T96"/>
    <mergeCell ref="U96:Y96"/>
    <mergeCell ref="Z96:AD96"/>
    <mergeCell ref="AE96:AH96"/>
    <mergeCell ref="AI96:AM96"/>
    <mergeCell ref="AN96:AR96"/>
    <mergeCell ref="A99:C99"/>
    <mergeCell ref="D99:T99"/>
    <mergeCell ref="U99:Y99"/>
    <mergeCell ref="Z99:AD99"/>
    <mergeCell ref="AE99:AH99"/>
    <mergeCell ref="AI99:AM99"/>
    <mergeCell ref="AN99:AR99"/>
    <mergeCell ref="AS99:AW99"/>
    <mergeCell ref="AX99:BA99"/>
    <mergeCell ref="BB97:BF97"/>
    <mergeCell ref="BG97:BK97"/>
    <mergeCell ref="BL97:BP97"/>
    <mergeCell ref="BQ97:BT97"/>
    <mergeCell ref="BU97:BY97"/>
    <mergeCell ref="A98:C98"/>
    <mergeCell ref="D98:T98"/>
    <mergeCell ref="U98:Y98"/>
    <mergeCell ref="Z98:AD98"/>
    <mergeCell ref="AE98:AH98"/>
    <mergeCell ref="BU101:BY101"/>
    <mergeCell ref="AS101:AW101"/>
    <mergeCell ref="AX101:BA101"/>
    <mergeCell ref="BB101:BF101"/>
    <mergeCell ref="BG101:BK101"/>
    <mergeCell ref="BL101:BP101"/>
    <mergeCell ref="BQ101:BT101"/>
    <mergeCell ref="BL98:BP98"/>
    <mergeCell ref="BQ98:BT98"/>
    <mergeCell ref="BU98:BY98"/>
    <mergeCell ref="U101:Y101"/>
    <mergeCell ref="Z101:AD101"/>
    <mergeCell ref="AE101:AH101"/>
    <mergeCell ref="AI101:AM101"/>
    <mergeCell ref="AN101:AR101"/>
    <mergeCell ref="AI98:AM98"/>
    <mergeCell ref="AN98:AR98"/>
    <mergeCell ref="AS98:AW98"/>
    <mergeCell ref="AX98:BA98"/>
    <mergeCell ref="BB98:BF98"/>
    <mergeCell ref="BG98:BK98"/>
    <mergeCell ref="Z100:AD100"/>
    <mergeCell ref="AE100:AH100"/>
    <mergeCell ref="AI100:AM100"/>
    <mergeCell ref="AN100:AR100"/>
    <mergeCell ref="AS100:AW100"/>
    <mergeCell ref="AX100:BA100"/>
    <mergeCell ref="BB100:BF100"/>
    <mergeCell ref="BG100:BK100"/>
    <mergeCell ref="BL100:BP100"/>
    <mergeCell ref="BQ100:BT100"/>
    <mergeCell ref="BU100:BY100"/>
    <mergeCell ref="A109:C109"/>
    <mergeCell ref="D109:T109"/>
    <mergeCell ref="U109:Y109"/>
    <mergeCell ref="Z109:AD109"/>
    <mergeCell ref="AE109:AI109"/>
    <mergeCell ref="BD110:BH110"/>
    <mergeCell ref="BD111:BH111"/>
    <mergeCell ref="A111:C111"/>
    <mergeCell ref="D111:T111"/>
    <mergeCell ref="U111:Y111"/>
    <mergeCell ref="Z111:AD111"/>
    <mergeCell ref="AE111:AI111"/>
    <mergeCell ref="AJ111:AN111"/>
    <mergeCell ref="AO111:AS111"/>
    <mergeCell ref="AT111:AX111"/>
    <mergeCell ref="AY111:BC111"/>
    <mergeCell ref="AJ109:AN109"/>
    <mergeCell ref="AO109:AS109"/>
    <mergeCell ref="AT109:AX109"/>
    <mergeCell ref="AY109:BC109"/>
    <mergeCell ref="BD112:BH112"/>
    <mergeCell ref="A113:C113"/>
    <mergeCell ref="D113:T113"/>
    <mergeCell ref="U113:Y113"/>
    <mergeCell ref="Z113:AD113"/>
    <mergeCell ref="AE113:AI113"/>
    <mergeCell ref="AJ113:AN113"/>
    <mergeCell ref="AO113:AS113"/>
    <mergeCell ref="AT113:AX113"/>
    <mergeCell ref="AY113:BC113"/>
    <mergeCell ref="A112:C112"/>
    <mergeCell ref="D112:T112"/>
    <mergeCell ref="U112:Y112"/>
    <mergeCell ref="Z112:AD112"/>
    <mergeCell ref="AE112:AI112"/>
    <mergeCell ref="AJ112:AN112"/>
    <mergeCell ref="AO112:AS112"/>
    <mergeCell ref="AT112:AX112"/>
    <mergeCell ref="AY112:BC112"/>
    <mergeCell ref="BD113:BH113"/>
    <mergeCell ref="BD114:BH114"/>
    <mergeCell ref="A114:C114"/>
    <mergeCell ref="D114:T114"/>
    <mergeCell ref="U114:Y114"/>
    <mergeCell ref="Z114:AD114"/>
    <mergeCell ref="AE114:AI114"/>
    <mergeCell ref="AJ114:AN114"/>
    <mergeCell ref="AT114:AX114"/>
    <mergeCell ref="AY114:BC114"/>
    <mergeCell ref="BE122:BI122"/>
    <mergeCell ref="BJ122:BN122"/>
    <mergeCell ref="BO122:BS122"/>
    <mergeCell ref="BE124:BI124"/>
    <mergeCell ref="BJ124:BN124"/>
    <mergeCell ref="BO124:BS124"/>
    <mergeCell ref="BT124:BX124"/>
    <mergeCell ref="A124:C124"/>
    <mergeCell ref="D124:P124"/>
    <mergeCell ref="Q124:U124"/>
    <mergeCell ref="AF124:AJ124"/>
    <mergeCell ref="AK124:AO124"/>
    <mergeCell ref="AP124:AT124"/>
    <mergeCell ref="AU124:AY124"/>
    <mergeCell ref="AZ124:BD124"/>
    <mergeCell ref="AO114:AS114"/>
    <mergeCell ref="AK121:AO121"/>
    <mergeCell ref="BT122:BX122"/>
    <mergeCell ref="BT121:BX121"/>
    <mergeCell ref="A122:C122"/>
    <mergeCell ref="D122:P122"/>
    <mergeCell ref="Q122:U122"/>
    <mergeCell ref="V122:AE122"/>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T127:BX127"/>
    <mergeCell ref="AP127:AT127"/>
    <mergeCell ref="AU127:AY127"/>
    <mergeCell ref="AZ127:BD127"/>
    <mergeCell ref="BE127:BI127"/>
    <mergeCell ref="BJ127:BN127"/>
    <mergeCell ref="BO127:BS127"/>
    <mergeCell ref="A128:C128"/>
    <mergeCell ref="D128:P128"/>
    <mergeCell ref="Q128:U128"/>
    <mergeCell ref="V128:AE128"/>
    <mergeCell ref="AF128:AJ128"/>
    <mergeCell ref="AK128:AO128"/>
    <mergeCell ref="AK130:AO130"/>
    <mergeCell ref="AF130:AJ130"/>
    <mergeCell ref="V130:AE130"/>
    <mergeCell ref="Q130:U130"/>
    <mergeCell ref="D130:P130"/>
    <mergeCell ref="A130:C130"/>
    <mergeCell ref="BE129:BI129"/>
    <mergeCell ref="BJ129:BN129"/>
    <mergeCell ref="BO129:BS129"/>
    <mergeCell ref="BT129:BX129"/>
    <mergeCell ref="BT128:BX128"/>
    <mergeCell ref="A129:C129"/>
    <mergeCell ref="D129:P129"/>
    <mergeCell ref="Q129:U129"/>
    <mergeCell ref="V129:AE129"/>
    <mergeCell ref="AF129:AJ129"/>
    <mergeCell ref="AK129:AO129"/>
    <mergeCell ref="AP129:AT129"/>
    <mergeCell ref="AU129:AY129"/>
    <mergeCell ref="AZ129:BD129"/>
    <mergeCell ref="AP128:AT128"/>
    <mergeCell ref="AU128:AY128"/>
    <mergeCell ref="AZ128:BD128"/>
    <mergeCell ref="BE128:BI128"/>
    <mergeCell ref="BJ128:BN128"/>
    <mergeCell ref="BO128:BS128"/>
    <mergeCell ref="BO132:BS132"/>
    <mergeCell ref="BT130:BX130"/>
    <mergeCell ref="AP130:AT130"/>
    <mergeCell ref="AU130:AY130"/>
    <mergeCell ref="AZ130:BD130"/>
    <mergeCell ref="BE130:BI130"/>
    <mergeCell ref="BJ130:BN130"/>
    <mergeCell ref="BO130:BS130"/>
    <mergeCell ref="BE131:BI131"/>
    <mergeCell ref="BJ131:BN131"/>
    <mergeCell ref="BO131:BS131"/>
    <mergeCell ref="BT131:BX131"/>
    <mergeCell ref="A131:C131"/>
    <mergeCell ref="D131:P131"/>
    <mergeCell ref="Q131:U131"/>
    <mergeCell ref="V131:AE131"/>
    <mergeCell ref="AF131:AJ131"/>
    <mergeCell ref="AK131:AO131"/>
    <mergeCell ref="AP131:AT131"/>
    <mergeCell ref="AU131:AY131"/>
    <mergeCell ref="AZ131:BD131"/>
    <mergeCell ref="AZ137:BD137"/>
    <mergeCell ref="A132:C132"/>
    <mergeCell ref="D132:P132"/>
    <mergeCell ref="Q132:U132"/>
    <mergeCell ref="V132:AE132"/>
    <mergeCell ref="AF132:AJ132"/>
    <mergeCell ref="AK132:AO132"/>
    <mergeCell ref="BE133:BI133"/>
    <mergeCell ref="BJ133:BN133"/>
    <mergeCell ref="BO133:BS133"/>
    <mergeCell ref="BT133:BX133"/>
    <mergeCell ref="A134:C134"/>
    <mergeCell ref="D134:P134"/>
    <mergeCell ref="Q134:U134"/>
    <mergeCell ref="V134:AE134"/>
    <mergeCell ref="AF134:AJ134"/>
    <mergeCell ref="AK134:AO134"/>
    <mergeCell ref="BT132:BX132"/>
    <mergeCell ref="A133:C133"/>
    <mergeCell ref="D133:P133"/>
    <mergeCell ref="Q133:U133"/>
    <mergeCell ref="V133:AE133"/>
    <mergeCell ref="AF133:AJ133"/>
    <mergeCell ref="AK133:AO133"/>
    <mergeCell ref="AP133:AT133"/>
    <mergeCell ref="AU133:AY133"/>
    <mergeCell ref="AZ133:BD133"/>
    <mergeCell ref="AP132:AT132"/>
    <mergeCell ref="AU132:AY132"/>
    <mergeCell ref="AZ132:BD132"/>
    <mergeCell ref="BE132:BI132"/>
    <mergeCell ref="BJ132:BN132"/>
    <mergeCell ref="A135:C135"/>
    <mergeCell ref="D135:P135"/>
    <mergeCell ref="Q135:U135"/>
    <mergeCell ref="V135:AE135"/>
    <mergeCell ref="AF135:AJ135"/>
    <mergeCell ref="AK135:AO135"/>
    <mergeCell ref="BT134:BX134"/>
    <mergeCell ref="AP134:AT134"/>
    <mergeCell ref="AU134:AY134"/>
    <mergeCell ref="AZ134:BD134"/>
    <mergeCell ref="BE134:BI134"/>
    <mergeCell ref="BJ134:BN134"/>
    <mergeCell ref="BO134:BS134"/>
    <mergeCell ref="BT135:BX135"/>
    <mergeCell ref="AP135:AT135"/>
    <mergeCell ref="AU135:AY135"/>
    <mergeCell ref="AZ135:BD135"/>
    <mergeCell ref="BE135:BI135"/>
    <mergeCell ref="BJ135:BN135"/>
    <mergeCell ref="BO135:BS135"/>
    <mergeCell ref="BT138:BX138"/>
    <mergeCell ref="AP138:AT138"/>
    <mergeCell ref="AU138:AY138"/>
    <mergeCell ref="AZ138:BD138"/>
    <mergeCell ref="BE138:BI138"/>
    <mergeCell ref="BJ138:BN138"/>
    <mergeCell ref="BO138:BS138"/>
    <mergeCell ref="BE136:BI136"/>
    <mergeCell ref="BJ136:BN136"/>
    <mergeCell ref="BO136:BS136"/>
    <mergeCell ref="BT136:BX136"/>
    <mergeCell ref="A136:C136"/>
    <mergeCell ref="D136:P136"/>
    <mergeCell ref="Q136:U136"/>
    <mergeCell ref="V136:AE136"/>
    <mergeCell ref="AF136:AJ136"/>
    <mergeCell ref="AK136:AO136"/>
    <mergeCell ref="AP136:AT136"/>
    <mergeCell ref="AU136:AY136"/>
    <mergeCell ref="AZ136:BD136"/>
    <mergeCell ref="BE137:BI137"/>
    <mergeCell ref="BJ137:BN137"/>
    <mergeCell ref="BO137:BS137"/>
    <mergeCell ref="BT137:BX137"/>
    <mergeCell ref="A137:C137"/>
    <mergeCell ref="D137:P137"/>
    <mergeCell ref="Q137:U137"/>
    <mergeCell ref="V137:AE137"/>
    <mergeCell ref="AF137:AJ137"/>
    <mergeCell ref="AK137:AO137"/>
    <mergeCell ref="AP137:AT137"/>
    <mergeCell ref="AU137:AY137"/>
    <mergeCell ref="AP143:AT143"/>
    <mergeCell ref="AU143:AY143"/>
    <mergeCell ref="AZ143:BD143"/>
    <mergeCell ref="BE143:BI143"/>
    <mergeCell ref="A144:C144"/>
    <mergeCell ref="A146:C146"/>
    <mergeCell ref="Q146:U146"/>
    <mergeCell ref="V146:AE146"/>
    <mergeCell ref="AF146:AJ146"/>
    <mergeCell ref="AK146:AO146"/>
    <mergeCell ref="AP146:AT146"/>
    <mergeCell ref="AU146:AY146"/>
    <mergeCell ref="AZ146:BD146"/>
    <mergeCell ref="A138:C138"/>
    <mergeCell ref="D138:P138"/>
    <mergeCell ref="Q138:U138"/>
    <mergeCell ref="V138:AE138"/>
    <mergeCell ref="AF138:AJ138"/>
    <mergeCell ref="AK138:AO138"/>
    <mergeCell ref="D144:P144"/>
    <mergeCell ref="Q144:U144"/>
    <mergeCell ref="V144:AE144"/>
    <mergeCell ref="AF144:AJ144"/>
    <mergeCell ref="AK144:AO144"/>
    <mergeCell ref="AP142:AT142"/>
    <mergeCell ref="AU142:AY142"/>
    <mergeCell ref="AZ142:BD142"/>
    <mergeCell ref="BE142:BI142"/>
    <mergeCell ref="A143:C143"/>
    <mergeCell ref="D143:P143"/>
    <mergeCell ref="Q143:U143"/>
    <mergeCell ref="V143:AE143"/>
    <mergeCell ref="A149:C149"/>
    <mergeCell ref="D149:P149"/>
    <mergeCell ref="Q149:U149"/>
    <mergeCell ref="V149:AE149"/>
    <mergeCell ref="AF149:AJ149"/>
    <mergeCell ref="AK149:AO149"/>
    <mergeCell ref="AP149:AT149"/>
    <mergeCell ref="AU149:AY149"/>
    <mergeCell ref="AZ149:BD149"/>
    <mergeCell ref="AP144:AT144"/>
    <mergeCell ref="AU144:AY144"/>
    <mergeCell ref="AZ144:BD144"/>
    <mergeCell ref="BE144:BI144"/>
    <mergeCell ref="A145:C145"/>
    <mergeCell ref="D145:P145"/>
    <mergeCell ref="Q145:U145"/>
    <mergeCell ref="V145:AE145"/>
    <mergeCell ref="AF145:AJ145"/>
    <mergeCell ref="AK145:AO145"/>
    <mergeCell ref="BE150:BI150"/>
    <mergeCell ref="A151:C151"/>
    <mergeCell ref="D151:P151"/>
    <mergeCell ref="Q151:U151"/>
    <mergeCell ref="V151:AE151"/>
    <mergeCell ref="AF151:AJ151"/>
    <mergeCell ref="AK151:AO151"/>
    <mergeCell ref="AP151:AT151"/>
    <mergeCell ref="AU151:AY151"/>
    <mergeCell ref="AZ151:BD151"/>
    <mergeCell ref="AF148:AJ148"/>
    <mergeCell ref="AK148:AO148"/>
    <mergeCell ref="AP148:AT148"/>
    <mergeCell ref="AZ148:BD148"/>
    <mergeCell ref="BE146:BI146"/>
    <mergeCell ref="A147:C147"/>
    <mergeCell ref="Q147:U147"/>
    <mergeCell ref="AF147:AJ147"/>
    <mergeCell ref="AK147:AO147"/>
    <mergeCell ref="AP147:AT147"/>
    <mergeCell ref="AZ147:BD147"/>
    <mergeCell ref="D150:P150"/>
    <mergeCell ref="Q150:U150"/>
    <mergeCell ref="V150:AE150"/>
    <mergeCell ref="BE148:BI148"/>
    <mergeCell ref="BE149:BI149"/>
    <mergeCell ref="A150:C150"/>
    <mergeCell ref="AF150:AJ150"/>
    <mergeCell ref="AK150:AO150"/>
    <mergeCell ref="AP150:AT150"/>
    <mergeCell ref="AU150:AY150"/>
    <mergeCell ref="AZ150:BD150"/>
    <mergeCell ref="A153:C153"/>
    <mergeCell ref="D153:P153"/>
    <mergeCell ref="Q153:U153"/>
    <mergeCell ref="V153:AE153"/>
    <mergeCell ref="AF153:AJ153"/>
    <mergeCell ref="AK153:AO153"/>
    <mergeCell ref="AP153:AT153"/>
    <mergeCell ref="AU153:AY153"/>
    <mergeCell ref="AZ153:BD153"/>
    <mergeCell ref="BE154:BI154"/>
    <mergeCell ref="A155:C155"/>
    <mergeCell ref="AK155:AO155"/>
    <mergeCell ref="AP155:AT155"/>
    <mergeCell ref="AZ155:BD155"/>
    <mergeCell ref="BE153:BI153"/>
    <mergeCell ref="A154:C154"/>
    <mergeCell ref="BE151:BI151"/>
    <mergeCell ref="A152:C152"/>
    <mergeCell ref="D152:P152"/>
    <mergeCell ref="Q152:U152"/>
    <mergeCell ref="V152:AE152"/>
    <mergeCell ref="AF152:AJ152"/>
    <mergeCell ref="AK152:AO152"/>
    <mergeCell ref="AP152:AT152"/>
    <mergeCell ref="AU152:AY152"/>
    <mergeCell ref="AZ152:BD152"/>
    <mergeCell ref="D157:P157"/>
    <mergeCell ref="Q157:U157"/>
    <mergeCell ref="V157:AE157"/>
    <mergeCell ref="AF157:AJ157"/>
    <mergeCell ref="AK157:AO157"/>
    <mergeCell ref="AP157:AT157"/>
    <mergeCell ref="D154:P154"/>
    <mergeCell ref="Q154:U154"/>
    <mergeCell ref="V154:AE154"/>
    <mergeCell ref="AF154:AJ154"/>
    <mergeCell ref="AU154:AY154"/>
    <mergeCell ref="BE152:BI152"/>
    <mergeCell ref="D156:P156"/>
    <mergeCell ref="Q156:U156"/>
    <mergeCell ref="V156:AE156"/>
    <mergeCell ref="AF156:AJ156"/>
    <mergeCell ref="AU156:AY156"/>
    <mergeCell ref="D155:P155"/>
    <mergeCell ref="Q155:U155"/>
    <mergeCell ref="V155:AE155"/>
    <mergeCell ref="AF155:AJ155"/>
    <mergeCell ref="AU155:AY155"/>
    <mergeCell ref="BA178:BC178"/>
    <mergeCell ref="BD178:BF178"/>
    <mergeCell ref="BG178:BI178"/>
    <mergeCell ref="AF175:AH175"/>
    <mergeCell ref="AI175:AK175"/>
    <mergeCell ref="AL175:AN175"/>
    <mergeCell ref="AO175:AQ175"/>
    <mergeCell ref="AR175:AT175"/>
    <mergeCell ref="AU159:AY159"/>
    <mergeCell ref="AZ159:BD159"/>
    <mergeCell ref="BE160:BI160"/>
    <mergeCell ref="AK154:AO154"/>
    <mergeCell ref="AP154:AT154"/>
    <mergeCell ref="AZ154:BD154"/>
    <mergeCell ref="BE156:BI156"/>
    <mergeCell ref="BE155:BI155"/>
    <mergeCell ref="A156:C156"/>
    <mergeCell ref="AK156:AO156"/>
    <mergeCell ref="AP156:AT156"/>
    <mergeCell ref="AZ156:BD156"/>
    <mergeCell ref="D159:P159"/>
    <mergeCell ref="Q159:U159"/>
    <mergeCell ref="V159:AE159"/>
    <mergeCell ref="D158:P158"/>
    <mergeCell ref="Q158:U158"/>
    <mergeCell ref="V158:AE158"/>
    <mergeCell ref="D160:P160"/>
    <mergeCell ref="Q160:U160"/>
    <mergeCell ref="AO169:AS169"/>
    <mergeCell ref="AT169:AX169"/>
    <mergeCell ref="AY169:BC169"/>
    <mergeCell ref="BD169:BH169"/>
    <mergeCell ref="BA177:BC177"/>
    <mergeCell ref="BD177:BF177"/>
    <mergeCell ref="BG177:BI177"/>
    <mergeCell ref="AU157:AY157"/>
    <mergeCell ref="AZ157:BD157"/>
    <mergeCell ref="BE159:BI159"/>
    <mergeCell ref="A160:C160"/>
    <mergeCell ref="AF160:AJ160"/>
    <mergeCell ref="AK160:AO160"/>
    <mergeCell ref="AP160:AT160"/>
    <mergeCell ref="AU160:AY160"/>
    <mergeCell ref="AZ160:BD160"/>
    <mergeCell ref="BE158:BI158"/>
    <mergeCell ref="A159:C159"/>
    <mergeCell ref="AF159:AJ159"/>
    <mergeCell ref="AK159:AO159"/>
    <mergeCell ref="AP159:AT159"/>
    <mergeCell ref="AI174:AN174"/>
    <mergeCell ref="AO174:AT174"/>
    <mergeCell ref="AU174:AW175"/>
    <mergeCell ref="AX174:AZ175"/>
    <mergeCell ref="BA174:BC175"/>
    <mergeCell ref="BD174:BF175"/>
    <mergeCell ref="V160:AE160"/>
    <mergeCell ref="BE157:BI157"/>
    <mergeCell ref="A158:C158"/>
    <mergeCell ref="AF158:AJ158"/>
    <mergeCell ref="AK158:AO158"/>
    <mergeCell ref="AP158:AT158"/>
    <mergeCell ref="AU158:AY158"/>
    <mergeCell ref="AZ158:BD158"/>
    <mergeCell ref="A157:C157"/>
    <mergeCell ref="A101:T101"/>
    <mergeCell ref="BB99:BF99"/>
    <mergeCell ref="BG99:BK99"/>
    <mergeCell ref="BL99:BP99"/>
    <mergeCell ref="BQ99:BT99"/>
    <mergeCell ref="BU99:BY99"/>
    <mergeCell ref="T199:Z199"/>
    <mergeCell ref="AA199:AE199"/>
    <mergeCell ref="AF199:AJ199"/>
    <mergeCell ref="AK199:AO199"/>
    <mergeCell ref="AP199:AT199"/>
    <mergeCell ref="AK190:AO190"/>
    <mergeCell ref="AP190:AT190"/>
    <mergeCell ref="AU190:AY190"/>
    <mergeCell ref="AZ190:BD190"/>
    <mergeCell ref="BE190:BI190"/>
    <mergeCell ref="BJ190:BN190"/>
    <mergeCell ref="A190:F190"/>
    <mergeCell ref="G190:S190"/>
    <mergeCell ref="T190:Z190"/>
    <mergeCell ref="AA190:AE190"/>
    <mergeCell ref="AF190:AJ190"/>
    <mergeCell ref="AU196:AY196"/>
    <mergeCell ref="AZ196:BD196"/>
    <mergeCell ref="A100:C100"/>
    <mergeCell ref="D100:T100"/>
    <mergeCell ref="U100:Y100"/>
    <mergeCell ref="A169:T169"/>
    <mergeCell ref="U169:Y169"/>
    <mergeCell ref="Z169:AD169"/>
    <mergeCell ref="AE169:AI169"/>
    <mergeCell ref="AJ169:AN169"/>
  </mergeCells>
  <conditionalFormatting sqref="A90 A178">
    <cfRule type="cellIs" dxfId="49" priority="187" stopIfTrue="1" operator="equal">
      <formula>A89</formula>
    </cfRule>
  </conditionalFormatting>
  <conditionalFormatting sqref="A123:C123 A145:C145">
    <cfRule type="cellIs" dxfId="48" priority="188" stopIfTrue="1" operator="equal">
      <formula>A122</formula>
    </cfRule>
    <cfRule type="cellIs" dxfId="47" priority="189" stopIfTrue="1" operator="equal">
      <formula>0</formula>
    </cfRule>
  </conditionalFormatting>
  <conditionalFormatting sqref="A91">
    <cfRule type="cellIs" dxfId="46" priority="186" stopIfTrue="1" operator="equal">
      <formula>A90</formula>
    </cfRule>
  </conditionalFormatting>
  <conditionalFormatting sqref="A92">
    <cfRule type="cellIs" dxfId="45" priority="184" stopIfTrue="1" operator="equal">
      <formula>#REF!</formula>
    </cfRule>
  </conditionalFormatting>
  <conditionalFormatting sqref="A93">
    <cfRule type="cellIs" dxfId="44" priority="183" stopIfTrue="1" operator="equal">
      <formula>A92</formula>
    </cfRule>
  </conditionalFormatting>
  <conditionalFormatting sqref="A94:A96">
    <cfRule type="cellIs" dxfId="43" priority="180" stopIfTrue="1" operator="equal">
      <formula>#REF!</formula>
    </cfRule>
  </conditionalFormatting>
  <conditionalFormatting sqref="A97">
    <cfRule type="cellIs" dxfId="42" priority="174" stopIfTrue="1" operator="equal">
      <formula>A96</formula>
    </cfRule>
  </conditionalFormatting>
  <conditionalFormatting sqref="A98:A100">
    <cfRule type="cellIs" dxfId="41" priority="173" stopIfTrue="1" operator="equal">
      <formula>A97</formula>
    </cfRule>
  </conditionalFormatting>
  <conditionalFormatting sqref="A109:A112 A114:A115">
    <cfRule type="cellIs" dxfId="40" priority="191" stopIfTrue="1" operator="equal">
      <formula>#REF!</formula>
    </cfRule>
  </conditionalFormatting>
  <conditionalFormatting sqref="A113">
    <cfRule type="cellIs" dxfId="39" priority="159" stopIfTrue="1" operator="equal">
      <formula>A112</formula>
    </cfRule>
  </conditionalFormatting>
  <conditionalFormatting sqref="A179">
    <cfRule type="cellIs" dxfId="38" priority="2" stopIfTrue="1" operator="equal">
      <formula>A178</formula>
    </cfRule>
  </conditionalFormatting>
  <conditionalFormatting sqref="A124:C125 A128:C128 A131:C132 A135:C137 A146:C146 A149:C149 A153:C153 A157:C157">
    <cfRule type="cellIs" dxfId="37" priority="145" stopIfTrue="1" operator="equal">
      <formula>#REF!</formula>
    </cfRule>
    <cfRule type="cellIs" dxfId="36" priority="146" stopIfTrue="1" operator="equal">
      <formula>0</formula>
    </cfRule>
  </conditionalFormatting>
  <conditionalFormatting sqref="A126:C126">
    <cfRule type="cellIs" dxfId="35" priority="137" stopIfTrue="1" operator="equal">
      <formula>A125</formula>
    </cfRule>
    <cfRule type="cellIs" dxfId="34" priority="138" stopIfTrue="1" operator="equal">
      <formula>0</formula>
    </cfRule>
  </conditionalFormatting>
  <conditionalFormatting sqref="A127:C127">
    <cfRule type="cellIs" dxfId="33" priority="135" stopIfTrue="1" operator="equal">
      <formula>A126</formula>
    </cfRule>
    <cfRule type="cellIs" dxfId="32" priority="136" stopIfTrue="1" operator="equal">
      <formula>0</formula>
    </cfRule>
  </conditionalFormatting>
  <conditionalFormatting sqref="A129:C129">
    <cfRule type="cellIs" dxfId="31" priority="125" stopIfTrue="1" operator="equal">
      <formula>A128</formula>
    </cfRule>
    <cfRule type="cellIs" dxfId="30" priority="126" stopIfTrue="1" operator="equal">
      <formula>0</formula>
    </cfRule>
  </conditionalFormatting>
  <conditionalFormatting sqref="A130">
    <cfRule type="cellIs" dxfId="29" priority="123" stopIfTrue="1" operator="equal">
      <formula>A129</formula>
    </cfRule>
    <cfRule type="cellIs" dxfId="28" priority="124" stopIfTrue="1" operator="equal">
      <formula>0</formula>
    </cfRule>
  </conditionalFormatting>
  <conditionalFormatting sqref="A133:C133">
    <cfRule type="cellIs" dxfId="27" priority="105" stopIfTrue="1" operator="equal">
      <formula>A132</formula>
    </cfRule>
    <cfRule type="cellIs" dxfId="26" priority="106" stopIfTrue="1" operator="equal">
      <formula>0</formula>
    </cfRule>
  </conditionalFormatting>
  <conditionalFormatting sqref="A134:C134">
    <cfRule type="cellIs" dxfId="25" priority="103" stopIfTrue="1" operator="equal">
      <formula>A133</formula>
    </cfRule>
    <cfRule type="cellIs" dxfId="24" priority="104" stopIfTrue="1" operator="equal">
      <formula>0</formula>
    </cfRule>
  </conditionalFormatting>
  <conditionalFormatting sqref="A138:C138">
    <cfRule type="cellIs" dxfId="23" priority="83" stopIfTrue="1" operator="equal">
      <formula>A137</formula>
    </cfRule>
    <cfRule type="cellIs" dxfId="22" priority="84" stopIfTrue="1" operator="equal">
      <formula>0</formula>
    </cfRule>
  </conditionalFormatting>
  <conditionalFormatting sqref="A147:C147">
    <cfRule type="cellIs" dxfId="21" priority="67" stopIfTrue="1" operator="equal">
      <formula>A146</formula>
    </cfRule>
    <cfRule type="cellIs" dxfId="20" priority="68" stopIfTrue="1" operator="equal">
      <formula>0</formula>
    </cfRule>
  </conditionalFormatting>
  <conditionalFormatting sqref="A148:C148">
    <cfRule type="cellIs" dxfId="19" priority="65" stopIfTrue="1" operator="equal">
      <formula>A147</formula>
    </cfRule>
    <cfRule type="cellIs" dxfId="18" priority="66" stopIfTrue="1" operator="equal">
      <formula>0</formula>
    </cfRule>
  </conditionalFormatting>
  <conditionalFormatting sqref="A150:C150">
    <cfRule type="cellIs" dxfId="17" priority="57" stopIfTrue="1" operator="equal">
      <formula>A149</formula>
    </cfRule>
    <cfRule type="cellIs" dxfId="16" priority="58" stopIfTrue="1" operator="equal">
      <formula>0</formula>
    </cfRule>
  </conditionalFormatting>
  <conditionalFormatting sqref="A151:C151">
    <cfRule type="cellIs" dxfId="15" priority="55" stopIfTrue="1" operator="equal">
      <formula>A150</formula>
    </cfRule>
    <cfRule type="cellIs" dxfId="14" priority="56" stopIfTrue="1" operator="equal">
      <formula>0</formula>
    </cfRule>
  </conditionalFormatting>
  <conditionalFormatting sqref="A152:C152">
    <cfRule type="cellIs" dxfId="13" priority="53" stopIfTrue="1" operator="equal">
      <formula>A151</formula>
    </cfRule>
    <cfRule type="cellIs" dxfId="12" priority="54" stopIfTrue="1" operator="equal">
      <formula>0</formula>
    </cfRule>
  </conditionalFormatting>
  <conditionalFormatting sqref="A154:C154">
    <cfRule type="cellIs" dxfId="11" priority="39" stopIfTrue="1" operator="equal">
      <formula>A153</formula>
    </cfRule>
    <cfRule type="cellIs" dxfId="10" priority="40" stopIfTrue="1" operator="equal">
      <formula>0</formula>
    </cfRule>
  </conditionalFormatting>
  <conditionalFormatting sqref="A155:C155">
    <cfRule type="cellIs" dxfId="9" priority="37" stopIfTrue="1" operator="equal">
      <formula>A154</formula>
    </cfRule>
    <cfRule type="cellIs" dxfId="8" priority="38" stopIfTrue="1" operator="equal">
      <formula>0</formula>
    </cfRule>
  </conditionalFormatting>
  <conditionalFormatting sqref="A156:C156">
    <cfRule type="cellIs" dxfId="7" priority="35" stopIfTrue="1" operator="equal">
      <formula>A155</formula>
    </cfRule>
    <cfRule type="cellIs" dxfId="6" priority="36" stopIfTrue="1" operator="equal">
      <formula>0</formula>
    </cfRule>
  </conditionalFormatting>
  <conditionalFormatting sqref="A158:C158">
    <cfRule type="cellIs" dxfId="5" priority="21" stopIfTrue="1" operator="equal">
      <formula>A157</formula>
    </cfRule>
    <cfRule type="cellIs" dxfId="4" priority="22" stopIfTrue="1" operator="equal">
      <formula>0</formula>
    </cfRule>
  </conditionalFormatting>
  <conditionalFormatting sqref="A159:C159">
    <cfRule type="cellIs" dxfId="3" priority="19" stopIfTrue="1" operator="equal">
      <formula>A158</formula>
    </cfRule>
    <cfRule type="cellIs" dxfId="2" priority="20" stopIfTrue="1" operator="equal">
      <formula>0</formula>
    </cfRule>
  </conditionalFormatting>
  <conditionalFormatting sqref="A160:C160">
    <cfRule type="cellIs" dxfId="1" priority="17" stopIfTrue="1" operator="equal">
      <formula>A159</formula>
    </cfRule>
    <cfRule type="cellIs" dxfId="0" priority="18" stopIfTrue="1" operator="equal">
      <formula>0</formula>
    </cfRule>
  </conditionalFormatting>
  <pageMargins left="0.32" right="0.33" top="0.39370078740157499" bottom="0.39370078740157499" header="0" footer="0"/>
  <pageSetup paperSize="9" scale="65" fitToHeight="500" orientation="landscape" r:id="rId1"/>
  <headerFooter alignWithMargins="0"/>
  <rowBreaks count="1" manualBreakCount="1">
    <brk id="225" max="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Додаток1</vt:lpstr>
      <vt:lpstr>Додаток2 КПК2717610</vt:lpstr>
      <vt:lpstr>Додаток1!Область_друку</vt:lpstr>
      <vt:lpstr>'Додаток2 КПК2717610'!Область_друку</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1</cp:lastModifiedBy>
  <cp:lastPrinted>2021-12-08T11:38:14Z</cp:lastPrinted>
  <dcterms:created xsi:type="dcterms:W3CDTF">2016-07-02T12:27:50Z</dcterms:created>
  <dcterms:modified xsi:type="dcterms:W3CDTF">2021-12-20T14:56:38Z</dcterms:modified>
</cp:coreProperties>
</file>