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<sst xmlns="http://schemas.openxmlformats.org/spreadsheetml/2006/main" count="47" uniqueCount="37">
  <si>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</si>
  <si>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</si>
  <si>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</si>
  <si>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</si>
  <si>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</si>
  <si>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</si>
  <si>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</si>
  <si>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</si>
  <si>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</si>
  <si>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</si>
  <si>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</si>
  <si>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</si>
  <si>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</si>
  <si>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</si>
  <si>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</si>
  <si>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</si>
  <si>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</si>
  <si>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</si>
  <si>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</si>
  <si>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</si>
  <si>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</si>
  <si>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</si>
  <si>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</si>
  <si>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</si>
  <si>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</si>
  <si>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</si>
  <si>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</si>
  <si>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</si>
  <si>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</si>
  <si>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</si>
  <si>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</si>
  <si>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</si>
  <si>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з/пл по середньому</t>
  </si>
  <si>
    <t>Допомога   соц.побутова</t>
  </si>
  <si>
    <t>лікарн.за рах.підпр</t>
  </si>
  <si>
    <t>ранг</t>
  </si>
  <si>
    <t xml:space="preserve">травень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</si>
</sst>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90" zoomScaleSheetLayoutView="90" workbookViewId="0" topLeftCell="D11">
      <selection activeCell="K13" sqref="K13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8" width="10.875" style="0" customWidth="1"/>
    <col min="9" max="9" width="13.00390625" style="0" customWidth="1"/>
    <col min="10" max="10" width="11.25390625" style="0" customWidth="1"/>
    <col min="11" max="11" width="8.375" style="0" customWidth="1"/>
    <col min="12" max="13" width="9.25390625" style="0" customWidth="1"/>
    <col min="14" max="15" width="10.125" style="0" customWidth="1"/>
    <col min="16" max="16" width="10.875" style="0" customWidth="1"/>
    <col min="17" max="17" width="6.375" style="0" customWidth="1"/>
    <col min="18" max="18" width="9.3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7" t="s">
        <v>19</v>
      </c>
      <c r="B2" s="17"/>
      <c r="C2" s="18"/>
      <c r="D2" s="18"/>
      <c r="E2" s="15"/>
      <c r="F2" s="15"/>
      <c r="G2" s="15"/>
      <c r="H2" s="15"/>
      <c r="I2" s="13"/>
    </row>
    <row r="3" spans="1:8" ht="12.75" customHeight="1">
      <c r="A3" s="44" t="s">
        <v>18</v>
      </c>
      <c r="B3" s="44"/>
      <c r="C3" s="44"/>
      <c r="D3" s="7"/>
      <c r="E3" s="2"/>
      <c r="F3" s="2"/>
      <c r="G3" s="2"/>
      <c r="H3" s="2"/>
    </row>
    <row r="4" spans="1:15" ht="16.5" customHeight="1">
      <c r="A4" s="14"/>
      <c r="B4" s="14"/>
      <c r="C4" s="14"/>
      <c r="D4" s="7"/>
      <c r="E4" s="2"/>
      <c r="F4" s="2"/>
      <c r="G4" s="2"/>
      <c r="H4" s="2"/>
      <c r="J4" s="16" t="s">
        <v>12</v>
      </c>
      <c r="K4" s="16"/>
      <c r="L4" s="16"/>
      <c r="M4" s="16"/>
      <c r="N4" s="16"/>
      <c r="O4" s="16"/>
    </row>
    <row r="5" spans="1:15" ht="7.5" customHeight="1">
      <c r="A5" s="14"/>
      <c r="B5" s="14"/>
      <c r="C5" s="14"/>
      <c r="D5" s="7"/>
      <c r="E5" s="2"/>
      <c r="F5" s="2"/>
      <c r="G5" s="2"/>
      <c r="H5" s="2"/>
      <c r="J5" s="16"/>
      <c r="K5" s="16"/>
      <c r="L5" s="16"/>
      <c r="M5" s="16"/>
      <c r="N5" s="16"/>
      <c r="O5" s="16"/>
    </row>
    <row r="6" spans="1:15" ht="18" customHeight="1">
      <c r="A6" s="14"/>
      <c r="B6" s="14"/>
      <c r="C6" s="14"/>
      <c r="D6" s="7"/>
      <c r="E6" s="2"/>
      <c r="F6" s="2"/>
      <c r="G6" s="2"/>
      <c r="H6" s="2"/>
      <c r="K6" s="26" t="s">
        <v>36</v>
      </c>
      <c r="L6" s="26"/>
      <c r="M6" s="19"/>
      <c r="N6" s="19"/>
      <c r="O6" s="19"/>
    </row>
    <row r="7" spans="1:8" ht="12.75" customHeight="1">
      <c r="A7" s="14"/>
      <c r="B7" s="14"/>
      <c r="C7" s="14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0" t="s">
        <v>0</v>
      </c>
      <c r="B9" s="21" t="s">
        <v>9</v>
      </c>
      <c r="C9" s="22" t="s">
        <v>6</v>
      </c>
      <c r="D9" s="27" t="s">
        <v>8</v>
      </c>
      <c r="E9" s="42" t="s">
        <v>31</v>
      </c>
      <c r="F9" s="27" t="s">
        <v>15</v>
      </c>
      <c r="G9" s="27" t="s">
        <v>32</v>
      </c>
      <c r="H9" s="27" t="s">
        <v>35</v>
      </c>
      <c r="I9" s="27" t="s">
        <v>16</v>
      </c>
      <c r="J9" s="27" t="s">
        <v>13</v>
      </c>
      <c r="K9" s="27" t="s">
        <v>10</v>
      </c>
      <c r="L9" s="27" t="s">
        <v>17</v>
      </c>
      <c r="M9" s="27" t="s">
        <v>33</v>
      </c>
      <c r="N9" s="27" t="s">
        <v>22</v>
      </c>
      <c r="O9" s="27" t="s">
        <v>34</v>
      </c>
      <c r="P9" s="27" t="s">
        <v>3</v>
      </c>
      <c r="Q9" s="43" t="s">
        <v>30</v>
      </c>
      <c r="R9" s="27" t="s">
        <v>24</v>
      </c>
      <c r="S9" s="27" t="s">
        <v>4</v>
      </c>
      <c r="T9" s="27" t="s">
        <v>11</v>
      </c>
      <c r="U9" s="27" t="s">
        <v>5</v>
      </c>
      <c r="V9" s="27" t="s">
        <v>1</v>
      </c>
    </row>
    <row r="10" spans="1:22" ht="13.5" customHeight="1" thickBot="1">
      <c r="A10" s="23"/>
      <c r="B10" s="24"/>
      <c r="C10" s="25"/>
      <c r="D10" s="25"/>
      <c r="E10" s="25" t="s">
        <v>7</v>
      </c>
      <c r="F10" s="25" t="s">
        <v>2</v>
      </c>
      <c r="G10" s="25"/>
      <c r="H10" s="25"/>
      <c r="I10" s="25" t="s">
        <v>2</v>
      </c>
      <c r="J10" s="25" t="s">
        <v>2</v>
      </c>
      <c r="K10" s="25" t="s">
        <v>2</v>
      </c>
      <c r="L10" s="25" t="s">
        <v>2</v>
      </c>
      <c r="M10" s="25"/>
      <c r="N10" s="25"/>
      <c r="O10" s="25"/>
      <c r="P10" s="25" t="s">
        <v>2</v>
      </c>
      <c r="Q10" s="25" t="s">
        <v>2</v>
      </c>
      <c r="R10" s="25" t="s">
        <v>2</v>
      </c>
      <c r="S10" s="25" t="s">
        <v>2</v>
      </c>
      <c r="T10" s="25" t="s">
        <v>2</v>
      </c>
      <c r="U10" s="25" t="s">
        <v>2</v>
      </c>
      <c r="V10" s="25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9" customHeight="1">
      <c r="A12" s="28">
        <v>1</v>
      </c>
      <c r="B12" s="29">
        <v>544</v>
      </c>
      <c r="C12" s="30" t="s">
        <v>25</v>
      </c>
      <c r="D12" s="30" t="s">
        <v>20</v>
      </c>
      <c r="E12" s="31">
        <v>23</v>
      </c>
      <c r="F12" s="32">
        <v>74147</v>
      </c>
      <c r="G12" s="32"/>
      <c r="H12" s="32"/>
      <c r="I12" s="32"/>
      <c r="J12" s="32">
        <v>11122.05</v>
      </c>
      <c r="K12" s="32"/>
      <c r="L12" s="32"/>
      <c r="M12" s="32"/>
      <c r="N12" s="32"/>
      <c r="O12" s="32"/>
      <c r="P12" s="32">
        <f>SUM(F12:O12)</f>
        <v>85269.05</v>
      </c>
      <c r="Q12" s="32"/>
      <c r="R12" s="32">
        <v>30000</v>
      </c>
      <c r="S12" s="32">
        <v>15348.43</v>
      </c>
      <c r="T12" s="32">
        <v>1279.04</v>
      </c>
      <c r="U12" s="32">
        <f>SUM(Q12:T12)</f>
        <v>46627.47</v>
      </c>
      <c r="V12" s="33">
        <f>SUM(P12-U12)</f>
        <v>38641.58</v>
      </c>
    </row>
    <row r="13" spans="1:22" s="11" customFormat="1" ht="72" customHeight="1">
      <c r="A13" s="28">
        <v>2</v>
      </c>
      <c r="B13" s="29">
        <v>549</v>
      </c>
      <c r="C13" s="30" t="s">
        <v>26</v>
      </c>
      <c r="D13" s="30" t="s">
        <v>23</v>
      </c>
      <c r="E13" s="31">
        <v>23</v>
      </c>
      <c r="F13" s="32">
        <v>18060</v>
      </c>
      <c r="G13" s="32"/>
      <c r="H13" s="32"/>
      <c r="I13" s="32">
        <v>18060</v>
      </c>
      <c r="J13" s="32">
        <v>2709</v>
      </c>
      <c r="K13" s="32"/>
      <c r="L13" s="32">
        <v>27090</v>
      </c>
      <c r="M13" s="32"/>
      <c r="N13" s="32"/>
      <c r="O13" s="32"/>
      <c r="P13" s="32">
        <f>SUM(F13:O13)</f>
        <v>65919</v>
      </c>
      <c r="Q13" s="32"/>
      <c r="R13" s="32">
        <v>10000</v>
      </c>
      <c r="S13" s="32">
        <v>11865.42</v>
      </c>
      <c r="T13" s="32">
        <v>988.79</v>
      </c>
      <c r="U13" s="32">
        <f>SUM(Q13:T13)</f>
        <v>22854.21</v>
      </c>
      <c r="V13" s="33">
        <f>SUM(P13-U13)</f>
        <v>43064.79</v>
      </c>
    </row>
    <row r="14" spans="1:22" s="11" customFormat="1" ht="79.5" customHeight="1">
      <c r="A14" s="34">
        <v>3</v>
      </c>
      <c r="B14" s="34">
        <v>554</v>
      </c>
      <c r="C14" s="35" t="s">
        <v>28</v>
      </c>
      <c r="D14" s="35" t="s">
        <v>27</v>
      </c>
      <c r="E14" s="41">
        <v>6</v>
      </c>
      <c r="F14" s="33">
        <v>4206.52</v>
      </c>
      <c r="G14" s="33"/>
      <c r="H14" s="33"/>
      <c r="I14" s="33"/>
      <c r="J14" s="33">
        <v>630.98</v>
      </c>
      <c r="K14" s="33">
        <v>1682.61</v>
      </c>
      <c r="L14" s="33"/>
      <c r="M14" s="33"/>
      <c r="N14" s="33">
        <v>24737.55</v>
      </c>
      <c r="O14" s="33"/>
      <c r="P14" s="33">
        <f>SUM(F14:O14)</f>
        <v>31257.66</v>
      </c>
      <c r="Q14" s="33"/>
      <c r="R14" s="33">
        <v>25162.42</v>
      </c>
      <c r="S14" s="33">
        <v>5626.38</v>
      </c>
      <c r="T14" s="33">
        <v>468.86</v>
      </c>
      <c r="U14" s="33">
        <f>SUM(Q14:T14)</f>
        <v>31257.66</v>
      </c>
      <c r="V14" s="33">
        <f>SUM(P14-U14)</f>
        <v>0</v>
      </c>
    </row>
    <row r="15" spans="1:22" s="11" customFormat="1" ht="67.5" customHeight="1">
      <c r="A15" s="34">
        <v>4</v>
      </c>
      <c r="B15" s="34">
        <v>552</v>
      </c>
      <c r="C15" s="35" t="s">
        <v>29</v>
      </c>
      <c r="D15" s="35" t="s">
        <v>21</v>
      </c>
      <c r="E15" s="36">
        <v>23</v>
      </c>
      <c r="F15" s="33">
        <v>16125</v>
      </c>
      <c r="G15" s="33"/>
      <c r="H15" s="33"/>
      <c r="I15" s="33">
        <v>16125</v>
      </c>
      <c r="J15" s="33">
        <v>2418.75</v>
      </c>
      <c r="K15" s="33"/>
      <c r="L15" s="33">
        <v>24187.5</v>
      </c>
      <c r="M15" s="33"/>
      <c r="N15" s="33"/>
      <c r="O15" s="33"/>
      <c r="P15" s="33">
        <f>SUM(F15:O15)</f>
        <v>58856.25</v>
      </c>
      <c r="Q15" s="33"/>
      <c r="R15" s="33">
        <v>10000</v>
      </c>
      <c r="S15" s="33">
        <v>10594.13</v>
      </c>
      <c r="T15" s="33">
        <v>882.84</v>
      </c>
      <c r="U15" s="33">
        <f>SUM(Q15:T15)</f>
        <v>21476.969999999998</v>
      </c>
      <c r="V15" s="33">
        <f>SUM(P15-U15)</f>
        <v>37379.28</v>
      </c>
    </row>
    <row r="16" spans="1:22" ht="38.25" customHeight="1" thickBot="1">
      <c r="A16" s="37"/>
      <c r="B16" s="38"/>
      <c r="C16" s="45" t="s">
        <v>14</v>
      </c>
      <c r="D16" s="46"/>
      <c r="E16" s="39"/>
      <c r="F16" s="40">
        <f aca="true" t="shared" si="0" ref="F16:V16">SUM(F12:F15)</f>
        <v>112538.52</v>
      </c>
      <c r="G16" s="40">
        <f t="shared" si="0"/>
        <v>0</v>
      </c>
      <c r="H16" s="40">
        <f t="shared" si="0"/>
        <v>0</v>
      </c>
      <c r="I16" s="40">
        <f t="shared" si="0"/>
        <v>34185</v>
      </c>
      <c r="J16" s="40">
        <f t="shared" si="0"/>
        <v>16880.78</v>
      </c>
      <c r="K16" s="40">
        <f t="shared" si="0"/>
        <v>1682.61</v>
      </c>
      <c r="L16" s="40">
        <f t="shared" si="0"/>
        <v>51277.5</v>
      </c>
      <c r="M16" s="40">
        <f t="shared" si="0"/>
        <v>0</v>
      </c>
      <c r="N16" s="40">
        <f t="shared" si="0"/>
        <v>24737.55</v>
      </c>
      <c r="O16" s="40">
        <f t="shared" si="0"/>
        <v>0</v>
      </c>
      <c r="P16" s="40">
        <f t="shared" si="0"/>
        <v>241301.96</v>
      </c>
      <c r="Q16" s="40">
        <f t="shared" si="0"/>
        <v>0</v>
      </c>
      <c r="R16" s="40">
        <f t="shared" si="0"/>
        <v>75162.42</v>
      </c>
      <c r="S16" s="40">
        <f t="shared" si="0"/>
        <v>43434.35999999999</v>
      </c>
      <c r="T16" s="40">
        <f t="shared" si="0"/>
        <v>3619.53</v>
      </c>
      <c r="U16" s="40">
        <f t="shared" si="0"/>
        <v>122216.31</v>
      </c>
      <c r="V16" s="40">
        <f t="shared" si="0"/>
        <v>119085.65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2022-12-27T08:44:09Z</cp:lastPrinted>
  <dcterms:created xsi:type="dcterms:W3CDTF">2003-05-15T10:58:21Z</dcterms:created>
  <dcterms:modified xsi:type="dcterms:W3CDTF">2023-05-30T12:51:18Z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