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definedNames>
    <definedName name="_xlnm._FilterDatabase" localSheetId="0" hidden="1">Лист2!$A$4:$G$5</definedName>
    <definedName name="_xlnm.Print_Titles" localSheetId="0">Лист2!$4:$5</definedName>
    <definedName name="_xlnm.Print_Area" localSheetId="0">Лист2!$A$1:$G$56</definedName>
  </definedNames>
  <calcPr calcId="125725"/>
</workbook>
</file>

<file path=xl/calcChain.xml><?xml version="1.0" encoding="utf-8"?>
<calcChain xmlns="http://schemas.openxmlformats.org/spreadsheetml/2006/main">
  <c r="D44" i="2"/>
  <c r="G17"/>
  <c r="G21"/>
  <c r="G13"/>
  <c r="G14"/>
  <c r="F44"/>
  <c r="E44"/>
  <c r="G43"/>
  <c r="G42"/>
  <c r="G41"/>
  <c r="G40"/>
  <c r="G39"/>
  <c r="G38"/>
  <c r="G37"/>
  <c r="G36"/>
  <c r="G35"/>
  <c r="G34"/>
  <c r="G32"/>
  <c r="G31"/>
  <c r="G30"/>
  <c r="G29"/>
  <c r="G28"/>
  <c r="G27"/>
  <c r="G26"/>
  <c r="G25"/>
  <c r="G24"/>
  <c r="G23"/>
  <c r="G22"/>
  <c r="G20"/>
  <c r="G19"/>
  <c r="G18"/>
  <c r="G16"/>
  <c r="G15"/>
  <c r="G12"/>
  <c r="G11"/>
  <c r="G10"/>
  <c r="G9"/>
  <c r="G8"/>
  <c r="G7"/>
  <c r="G6"/>
  <c r="G44" l="1"/>
</calcChain>
</file>

<file path=xl/sharedStrings.xml><?xml version="1.0" encoding="utf-8"?>
<sst xmlns="http://schemas.openxmlformats.org/spreadsheetml/2006/main" count="64" uniqueCount="58">
  <si>
    <t>Разом</t>
  </si>
  <si>
    <t xml:space="preserve"> Регіональна  програма розвитку цивільного захисту, забезпечення пожежної безпеки та запобігання і реагування на надзвичайні ситуації в Чернівецькій області на 2021-2023 роки</t>
  </si>
  <si>
    <t xml:space="preserve"> Комплексна програма розвитку туризму в Чернівецькій області  
на 2021-2023 роки</t>
  </si>
  <si>
    <t>Комплексна програма розвитку малого та середнього підприємництва у Чернівецькій області на 2021-2022 роки</t>
  </si>
  <si>
    <t xml:space="preserve">Регіональна програма фінансової підтримки установи "Агенція регіонального розвитку Чернівецької області" на 2020-2023 роки </t>
  </si>
  <si>
    <t xml:space="preserve"> Комплексна програма «Власний дім» 
на 2021-2025 роки</t>
  </si>
  <si>
    <t>Регіональна програма розвитку міжнародного співробітництва Чернівецької області на 2021-2023 роки</t>
  </si>
  <si>
    <t xml:space="preserve"> Регіональна програма забезпечення інформаційних потреб населення області 
на 2021-2023 роки</t>
  </si>
  <si>
    <t>Регіональна програма сприяння розвитку громадянського суспільства, відзначення свят державного, регіонального, місцевого значення та здійснення представницьких, інших заходів у Чернівецькій області на 2021-2023 роки</t>
  </si>
  <si>
    <t>Комплексна програма охорони та збереження об’єктів культурної спадщини Чернівецької області на 2018-2022 роки</t>
  </si>
  <si>
    <t>Регіональна програма часткового відшкодування відсоткових ставок за заученими кредитами, що надаються  фізичним  особам, об’єднанням співвласників багатоквартирних будинків та житлово-будівельним кооперативам Чернівецької області на заходи з підвищення енергоефективності на 2020-2022 роки</t>
  </si>
  <si>
    <t>Комплексна програма розвитку фізичної культури і спорту Чернівецької області на 2022-2026 роки</t>
  </si>
  <si>
    <t>Регіональна програма молодіжної політики у Чернівецькій області на 2021-2025 роки</t>
  </si>
  <si>
    <t xml:space="preserve">Регіональна програма щодо створення безперешкодного життєвого середовища для осіб з інвалідністю на 2021-2023 роки </t>
  </si>
  <si>
    <t>Регіональна програма розвитку культури 
на 2020-2022 роки</t>
  </si>
  <si>
    <t>Регіональна програма запобігання дитячій бездоглядності та розвитку сімейних форм виховання на 2022-2024роки</t>
  </si>
  <si>
    <t>Регіональна програма підтримки внутрішньо переміщених осіб з обласного бюджету на 2022 рік</t>
  </si>
  <si>
    <t>Комплексна Програма соціальної підтримки учасників АТО/ООС та членів їх сімей на 2020-2022 роки</t>
  </si>
  <si>
    <t xml:space="preserve">Регіональна програма організації соціальної роботи та надання соціальних послуг в Чернівецькій області на 2022-2026 роки </t>
  </si>
  <si>
    <t>Обласна комплексна програма соціальної підтримки окремих категорій громадян "Турбота" на 2022-2024 роки</t>
  </si>
  <si>
    <t>Комплексна Програма соціальної підтримки учасників АТО/ООС та членів їх сімей 
на 2020-2022 роки</t>
  </si>
  <si>
    <t xml:space="preserve">Регіональна програма молодіжної політики у  Чернівецькій області на 2021-2025 роки </t>
  </si>
  <si>
    <t>Регіональна обласна програма "Вчитель" 
на 2013-2022 роки</t>
  </si>
  <si>
    <t>Регіональна програма забезпечення проведення заходів територіальної оборони,підготовки населення до участі в русі національного спротиву та підтримки діяльності військових частин (установ) Чернівецького гарнізону в Чернівецькій області 
на період 2022-2024 років</t>
  </si>
  <si>
    <t>Регіональна програма розвитку комунального підприємства «Дирекція з обслуговування майна спільної власності територіальних громад»   
на 2022-2024 роки</t>
  </si>
  <si>
    <t>Регіональна програма забезпечення інформаційних потреб населення області на 2021-2023 роки</t>
  </si>
  <si>
    <t xml:space="preserve"> Регіональна програма сприяння розвитку громадянського суспільства, відзначення свят державного, регіонального, місцевого значення та здійснення представницьких, інших заходів у Чернівецькій області на 2021-2023 роки</t>
  </si>
  <si>
    <t xml:space="preserve"> Регіональна програма із забезпечення повноважень щодо управління майном спільної власності територіальних громад сіл, селищ, міст області на 2021-2023 роки</t>
  </si>
  <si>
    <t>Регіональна програма фінансової підтримки обласного комунального підприємства "Центр комунального майна" на 2020-2024 роки</t>
  </si>
  <si>
    <t>Обласна рада</t>
  </si>
  <si>
    <t>% фінансування до затвердженого плану на звітний період 2022 року</t>
  </si>
  <si>
    <t>Найменування програм</t>
  </si>
  <si>
    <t>Проєкт Програми підвищення ефективності виконання повноважень органами виконавчої влади, фінансування представницьких та інших заходів на 2022-2024 роки</t>
  </si>
  <si>
    <t>Регіональна програма розвитку та підтримки обласних комунальних закладів охорони здоров’я на 2020-2022 роки (в новій редакції)</t>
  </si>
  <si>
    <t>Програми підтримки апарату та структурних підрозділів Чернівецької обласної державної (військової на час дії воєнного стану) адміністрації на 2022 року</t>
  </si>
  <si>
    <r>
      <rPr>
        <i/>
        <sz val="14"/>
        <rFont val="Times New Roman"/>
        <family val="1"/>
        <charset val="204"/>
      </rPr>
      <t>ПРОЄКТ</t>
    </r>
    <r>
      <rPr>
        <sz val="14"/>
        <rFont val="Times New Roman"/>
        <family val="1"/>
        <charset val="204"/>
      </rPr>
      <t xml:space="preserve"> Комплексної програми розвитку земельних відносин у Чернівецькій області 
на 2022-2026 роки</t>
    </r>
  </si>
  <si>
    <t>№ п/п</t>
  </si>
  <si>
    <t>Назва головного розпорядника коштів</t>
  </si>
  <si>
    <t>Регіональна програма національно-патріотичного виховання в Чернівецькій області на 2022 рік</t>
  </si>
  <si>
    <t>Х</t>
  </si>
  <si>
    <t>Фінансування заходів регіональних (комплексних) програм з обласного бюджету</t>
  </si>
  <si>
    <t>за І півріччя 2022 року</t>
  </si>
  <si>
    <t>Затверджено  на 2022 рік з урахуванням змін
тис. грн</t>
  </si>
  <si>
    <t>Затверджено бюджетом на звітний період 2022 року
тис. грн</t>
  </si>
  <si>
    <t>Профінансовано за звітний період 2022 рік
тис. грн</t>
  </si>
  <si>
    <t>Обласна державна адміністрація
(обласна військова адміністрація)</t>
  </si>
  <si>
    <t>Департамент освіти і науки обласної державної адміністрації
(обласної військової адміністрації)</t>
  </si>
  <si>
    <t>Департамент охорони здоров’я обласної державної адміністрації
(обласної військової адміністрації)</t>
  </si>
  <si>
    <t>Департамент соціального захисту населення обласної державної адміністрації
(обласної військової адміністрації)</t>
  </si>
  <si>
    <t>Служба у справах дітей обласної державної адміністрації
(обласної військової адміністрації)</t>
  </si>
  <si>
    <t>Управління культури обласної державної адміністрації
(обласної військової адміністрації)</t>
  </si>
  <si>
    <t>Управління молоді та спорту обласної державної адміністрації
(обласної військової адміністрації)</t>
  </si>
  <si>
    <t>Управління житлово-комунального господарства обласної державної адміністрації
(обласної військової адміністрації)</t>
  </si>
  <si>
    <t>Департамент комунікацій обласної державної адміністрації
(обласної військової адміністрації)</t>
  </si>
  <si>
    <t>Управління агропромислового розвитку обласної державної адміністрації
(обласної військової адміністрації)</t>
  </si>
  <si>
    <t>Департамент регіонального розвитку обласної державної адміністрації
(обласної військової адміністрації)</t>
  </si>
  <si>
    <t>Управління цивільного  захисту населення обласної державної адміністрації
(обласної військової адміністрації)</t>
  </si>
  <si>
    <t>Департамент фінансів обласної державної адміністрації
(обласної військової адміністрації)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</si>
</sst>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164" fontId="5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8" fillId="0" borderId="3" xfId="0" applyFont="1" applyBorder="1"/>
    <xf numFmtId="0" fontId="5" fillId="0" borderId="4" xfId="1" applyFont="1" applyFill="1" applyBorder="1" applyAlignment="1">
      <alignment horizontal="center" vertical="center" wrapText="1"/>
    </xf>
    <xf numFmtId="0" fontId="8" fillId="0" borderId="4" xfId="0" applyFont="1" applyBorder="1"/>
    <xf numFmtId="0" fontId="5" fillId="0" borderId="2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="70" zoomScaleNormal="70" zoomScaleSheetLayoutView="58" zoomScalePageLayoutView="40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B43" sqref="B43"/>
    </sheetView>
  </sheetViews>
  <sheetFormatPr defaultColWidth="8.85546875" defaultRowHeight="15"/>
  <cols>
    <col min="1" max="1" width="6.140625" style="1" customWidth="1"/>
    <col min="2" max="2" width="23.7109375" style="1" customWidth="1"/>
    <col min="3" max="3" width="57.28515625" style="1" customWidth="1"/>
    <col min="4" max="6" width="20.140625" style="1" customWidth="1"/>
    <col min="7" max="7" width="23.140625" style="1" customWidth="1"/>
    <col min="8" max="16384" width="8.85546875" style="1"/>
  </cols>
  <sheetData>
    <row r="1" spans="1:7" s="2" customFormat="1" ht="20.25">
      <c r="A1" s="18" t="s">
        <v>40</v>
      </c>
      <c r="B1" s="18"/>
      <c r="C1" s="18"/>
      <c r="D1" s="18"/>
      <c r="E1" s="18"/>
      <c r="F1" s="18"/>
      <c r="G1" s="18"/>
    </row>
    <row r="2" spans="1:7" s="2" customFormat="1" ht="20.25">
      <c r="A2" s="18" t="s">
        <v>41</v>
      </c>
      <c r="B2" s="18"/>
      <c r="C2" s="18"/>
      <c r="D2" s="18"/>
      <c r="E2" s="18"/>
      <c r="F2" s="18"/>
      <c r="G2" s="18"/>
    </row>
    <row r="3" spans="1:7" s="2" customFormat="1" ht="18.75">
      <c r="A3" s="16"/>
      <c r="B3" s="16"/>
      <c r="C3" s="16"/>
      <c r="D3" s="16"/>
      <c r="E3" s="16"/>
      <c r="F3" s="16"/>
      <c r="G3" s="16"/>
    </row>
    <row r="4" spans="1:7" s="2" customFormat="1" ht="50.25" customHeight="1">
      <c r="A4" s="19" t="s">
        <v>36</v>
      </c>
      <c r="B4" s="17" t="s">
        <v>37</v>
      </c>
      <c r="C4" s="17" t="s">
        <v>31</v>
      </c>
      <c r="D4" s="20" t="s">
        <v>42</v>
      </c>
      <c r="E4" s="20" t="s">
        <v>43</v>
      </c>
      <c r="F4" s="20" t="s">
        <v>44</v>
      </c>
      <c r="G4" s="17" t="s">
        <v>30</v>
      </c>
    </row>
    <row r="5" spans="1:7" s="2" customFormat="1" ht="50.25" customHeight="1">
      <c r="A5" s="19"/>
      <c r="B5" s="17"/>
      <c r="C5" s="17"/>
      <c r="D5" s="20"/>
      <c r="E5" s="20"/>
      <c r="F5" s="20"/>
      <c r="G5" s="17"/>
    </row>
    <row r="6" spans="1:7" s="2" customFormat="1" ht="56.25">
      <c r="A6" s="21">
        <v>1</v>
      </c>
      <c r="B6" s="12" t="s">
        <v>29</v>
      </c>
      <c r="C6" s="10" t="s">
        <v>28</v>
      </c>
      <c r="D6" s="3">
        <v>400</v>
      </c>
      <c r="E6" s="4">
        <v>190</v>
      </c>
      <c r="F6" s="4">
        <v>88.7</v>
      </c>
      <c r="G6" s="4">
        <f t="shared" ref="G6:G32" si="0">IFERROR(F6/E6*100,0)</f>
        <v>46.684210526315788</v>
      </c>
    </row>
    <row r="7" spans="1:7" s="2" customFormat="1" ht="75">
      <c r="A7" s="22"/>
      <c r="B7" s="23"/>
      <c r="C7" s="10" t="s">
        <v>27</v>
      </c>
      <c r="D7" s="3">
        <v>100</v>
      </c>
      <c r="E7" s="4">
        <v>72.400000000000006</v>
      </c>
      <c r="F7" s="4">
        <v>12</v>
      </c>
      <c r="G7" s="4">
        <f t="shared" si="0"/>
        <v>16.574585635359114</v>
      </c>
    </row>
    <row r="8" spans="1:7" s="2" customFormat="1" ht="112.5">
      <c r="A8" s="22"/>
      <c r="B8" s="23"/>
      <c r="C8" s="10" t="s">
        <v>26</v>
      </c>
      <c r="D8" s="3">
        <v>190</v>
      </c>
      <c r="E8" s="4">
        <v>80</v>
      </c>
      <c r="F8" s="4">
        <v>47.7</v>
      </c>
      <c r="G8" s="4">
        <f t="shared" si="0"/>
        <v>59.625000000000007</v>
      </c>
    </row>
    <row r="9" spans="1:7" s="2" customFormat="1" ht="56.25">
      <c r="A9" s="22"/>
      <c r="B9" s="23"/>
      <c r="C9" s="10" t="s">
        <v>25</v>
      </c>
      <c r="D9" s="3">
        <v>100</v>
      </c>
      <c r="E9" s="4">
        <v>52</v>
      </c>
      <c r="F9" s="4">
        <v>7.2</v>
      </c>
      <c r="G9" s="4">
        <f t="shared" si="0"/>
        <v>13.846153846153847</v>
      </c>
    </row>
    <row r="10" spans="1:7" s="2" customFormat="1" ht="56.25">
      <c r="A10" s="22"/>
      <c r="B10" s="23"/>
      <c r="C10" s="10" t="s">
        <v>6</v>
      </c>
      <c r="D10" s="3">
        <v>70</v>
      </c>
      <c r="E10" s="4">
        <v>40</v>
      </c>
      <c r="F10" s="4">
        <v>39.4</v>
      </c>
      <c r="G10" s="4">
        <f t="shared" si="0"/>
        <v>98.5</v>
      </c>
    </row>
    <row r="11" spans="1:7" s="2" customFormat="1" ht="93.75">
      <c r="A11" s="22"/>
      <c r="B11" s="23"/>
      <c r="C11" s="10" t="s">
        <v>24</v>
      </c>
      <c r="D11" s="3">
        <v>7600</v>
      </c>
      <c r="E11" s="4">
        <v>3725</v>
      </c>
      <c r="F11" s="4">
        <v>3524.1</v>
      </c>
      <c r="G11" s="4">
        <f t="shared" si="0"/>
        <v>94.60671140939597</v>
      </c>
    </row>
    <row r="12" spans="1:7" s="2" customFormat="1" ht="56.25">
      <c r="A12" s="24"/>
      <c r="B12" s="25"/>
      <c r="C12" s="10" t="s">
        <v>16</v>
      </c>
      <c r="D12" s="3">
        <v>240</v>
      </c>
      <c r="E12" s="4">
        <v>240</v>
      </c>
      <c r="F12" s="4">
        <v>240</v>
      </c>
      <c r="G12" s="4">
        <f t="shared" si="0"/>
        <v>100</v>
      </c>
    </row>
    <row r="13" spans="1:7" s="2" customFormat="1" ht="75">
      <c r="A13" s="22">
        <v>2</v>
      </c>
      <c r="B13" s="14" t="s">
        <v>45</v>
      </c>
      <c r="C13" s="10" t="s">
        <v>32</v>
      </c>
      <c r="D13" s="3">
        <v>500</v>
      </c>
      <c r="E13" s="4">
        <v>255</v>
      </c>
      <c r="F13" s="4">
        <v>0</v>
      </c>
      <c r="G13" s="4">
        <f t="shared" si="0"/>
        <v>0</v>
      </c>
    </row>
    <row r="14" spans="1:7" s="2" customFormat="1" ht="150">
      <c r="A14" s="24"/>
      <c r="B14" s="13"/>
      <c r="C14" s="10" t="s">
        <v>23</v>
      </c>
      <c r="D14" s="3">
        <v>54535</v>
      </c>
      <c r="E14" s="4">
        <v>54535</v>
      </c>
      <c r="F14" s="4">
        <v>18632</v>
      </c>
      <c r="G14" s="4">
        <f t="shared" si="0"/>
        <v>34.165214999541575</v>
      </c>
    </row>
    <row r="15" spans="1:7" s="2" customFormat="1" ht="39.75" customHeight="1">
      <c r="A15" s="21">
        <v>3</v>
      </c>
      <c r="B15" s="12" t="s">
        <v>46</v>
      </c>
      <c r="C15" s="10" t="s">
        <v>22</v>
      </c>
      <c r="D15" s="3">
        <v>255</v>
      </c>
      <c r="E15" s="4">
        <v>255</v>
      </c>
      <c r="F15" s="4">
        <v>248.2</v>
      </c>
      <c r="G15" s="4">
        <f t="shared" si="0"/>
        <v>97.333333333333329</v>
      </c>
    </row>
    <row r="16" spans="1:7" s="2" customFormat="1" ht="45" customHeight="1">
      <c r="A16" s="22"/>
      <c r="B16" s="14"/>
      <c r="C16" s="10" t="s">
        <v>21</v>
      </c>
      <c r="D16" s="3">
        <v>1160</v>
      </c>
      <c r="E16" s="4">
        <v>1160</v>
      </c>
      <c r="F16" s="4">
        <v>954.8</v>
      </c>
      <c r="G16" s="4">
        <f t="shared" si="0"/>
        <v>82.310344827586206</v>
      </c>
    </row>
    <row r="17" spans="1:7" s="2" customFormat="1" ht="61.5" customHeight="1">
      <c r="A17" s="24"/>
      <c r="B17" s="13"/>
      <c r="C17" s="10" t="s">
        <v>16</v>
      </c>
      <c r="D17" s="3">
        <v>1326.73</v>
      </c>
      <c r="E17" s="4">
        <v>1209.7</v>
      </c>
      <c r="F17" s="4">
        <v>741.8</v>
      </c>
      <c r="G17" s="4">
        <f t="shared" si="0"/>
        <v>61.320988674878066</v>
      </c>
    </row>
    <row r="18" spans="1:7" s="2" customFormat="1" ht="56.25">
      <c r="A18" s="21">
        <v>4</v>
      </c>
      <c r="B18" s="12" t="s">
        <v>47</v>
      </c>
      <c r="C18" s="10" t="s">
        <v>20</v>
      </c>
      <c r="D18" s="3">
        <v>2000</v>
      </c>
      <c r="E18" s="4">
        <v>1000.1</v>
      </c>
      <c r="F18" s="4">
        <v>500.9</v>
      </c>
      <c r="G18" s="4">
        <f t="shared" si="0"/>
        <v>50.08499150084991</v>
      </c>
    </row>
    <row r="19" spans="1:7" s="2" customFormat="1" ht="56.25">
      <c r="A19" s="22"/>
      <c r="B19" s="14"/>
      <c r="C19" s="10" t="s">
        <v>33</v>
      </c>
      <c r="D19" s="3">
        <v>118763.5</v>
      </c>
      <c r="E19" s="4">
        <v>75661.600000000006</v>
      </c>
      <c r="F19" s="4">
        <v>56530.1</v>
      </c>
      <c r="G19" s="4">
        <f t="shared" si="0"/>
        <v>74.714386161540318</v>
      </c>
    </row>
    <row r="20" spans="1:7" s="2" customFormat="1" ht="56.25">
      <c r="A20" s="22"/>
      <c r="B20" s="14"/>
      <c r="C20" s="10" t="s">
        <v>13</v>
      </c>
      <c r="D20" s="3">
        <v>400</v>
      </c>
      <c r="E20" s="4">
        <v>200</v>
      </c>
      <c r="F20" s="4">
        <v>0</v>
      </c>
      <c r="G20" s="4">
        <f t="shared" si="0"/>
        <v>0</v>
      </c>
    </row>
    <row r="21" spans="1:7" s="2" customFormat="1" ht="56.25">
      <c r="A21" s="24"/>
      <c r="B21" s="13"/>
      <c r="C21" s="10" t="s">
        <v>16</v>
      </c>
      <c r="D21" s="3">
        <v>2050</v>
      </c>
      <c r="E21" s="4">
        <v>243.4</v>
      </c>
      <c r="F21" s="4">
        <v>243.4</v>
      </c>
      <c r="G21" s="4">
        <f t="shared" si="0"/>
        <v>100</v>
      </c>
    </row>
    <row r="22" spans="1:7" s="2" customFormat="1" ht="56.25" customHeight="1">
      <c r="A22" s="21">
        <v>5</v>
      </c>
      <c r="B22" s="12" t="s">
        <v>48</v>
      </c>
      <c r="C22" s="10" t="s">
        <v>19</v>
      </c>
      <c r="D22" s="3">
        <v>3667.2</v>
      </c>
      <c r="E22" s="4">
        <v>2381.4</v>
      </c>
      <c r="F22" s="4">
        <v>1232.5</v>
      </c>
      <c r="G22" s="4">
        <f t="shared" si="0"/>
        <v>51.755270009238266</v>
      </c>
    </row>
    <row r="23" spans="1:7" s="2" customFormat="1" ht="56.25">
      <c r="A23" s="22"/>
      <c r="B23" s="14"/>
      <c r="C23" s="7" t="s">
        <v>18</v>
      </c>
      <c r="D23" s="3">
        <v>124.3</v>
      </c>
      <c r="E23" s="4">
        <v>45.5</v>
      </c>
      <c r="F23" s="4">
        <v>32.5</v>
      </c>
      <c r="G23" s="4">
        <f t="shared" si="0"/>
        <v>71.428571428571431</v>
      </c>
    </row>
    <row r="24" spans="1:7" s="2" customFormat="1" ht="56.25">
      <c r="A24" s="22"/>
      <c r="B24" s="14"/>
      <c r="C24" s="10" t="s">
        <v>17</v>
      </c>
      <c r="D24" s="3">
        <v>1873.2</v>
      </c>
      <c r="E24" s="4">
        <v>982.4</v>
      </c>
      <c r="F24" s="4">
        <v>436.1</v>
      </c>
      <c r="G24" s="4">
        <f t="shared" si="0"/>
        <v>44.391286644951144</v>
      </c>
    </row>
    <row r="25" spans="1:7" s="2" customFormat="1" ht="56.25">
      <c r="A25" s="22"/>
      <c r="B25" s="14"/>
      <c r="C25" s="10" t="s">
        <v>13</v>
      </c>
      <c r="D25" s="3">
        <v>200</v>
      </c>
      <c r="E25" s="4">
        <v>200</v>
      </c>
      <c r="F25" s="4">
        <v>0</v>
      </c>
      <c r="G25" s="4">
        <f t="shared" si="0"/>
        <v>0</v>
      </c>
    </row>
    <row r="26" spans="1:7" s="2" customFormat="1" ht="56.25">
      <c r="A26" s="24"/>
      <c r="B26" s="13"/>
      <c r="C26" s="10" t="s">
        <v>16</v>
      </c>
      <c r="D26" s="3">
        <v>2797</v>
      </c>
      <c r="E26" s="4">
        <v>2797</v>
      </c>
      <c r="F26" s="4">
        <v>1253.3</v>
      </c>
      <c r="G26" s="4">
        <f t="shared" si="0"/>
        <v>44.808723632463355</v>
      </c>
    </row>
    <row r="27" spans="1:7" s="2" customFormat="1" ht="142.5" customHeight="1">
      <c r="A27" s="11">
        <v>6</v>
      </c>
      <c r="B27" s="10" t="s">
        <v>49</v>
      </c>
      <c r="C27" s="7" t="s">
        <v>15</v>
      </c>
      <c r="D27" s="3">
        <v>500</v>
      </c>
      <c r="E27" s="4">
        <v>248</v>
      </c>
      <c r="F27" s="4">
        <v>9.6</v>
      </c>
      <c r="G27" s="4">
        <f t="shared" si="0"/>
        <v>3.870967741935484</v>
      </c>
    </row>
    <row r="28" spans="1:7" s="2" customFormat="1" ht="66" customHeight="1">
      <c r="A28" s="21">
        <v>7</v>
      </c>
      <c r="B28" s="12" t="s">
        <v>50</v>
      </c>
      <c r="C28" s="7" t="s">
        <v>9</v>
      </c>
      <c r="D28" s="8">
        <v>1300</v>
      </c>
      <c r="E28" s="4">
        <v>700</v>
      </c>
      <c r="F28" s="4">
        <v>0</v>
      </c>
      <c r="G28" s="4">
        <f t="shared" si="0"/>
        <v>0</v>
      </c>
    </row>
    <row r="29" spans="1:7" s="2" customFormat="1" ht="51.75" customHeight="1">
      <c r="A29" s="24"/>
      <c r="B29" s="13"/>
      <c r="C29" s="10" t="s">
        <v>14</v>
      </c>
      <c r="D29" s="8">
        <v>5545</v>
      </c>
      <c r="E29" s="4">
        <v>2982.9</v>
      </c>
      <c r="F29" s="4">
        <v>0</v>
      </c>
      <c r="G29" s="4">
        <f t="shared" si="0"/>
        <v>0</v>
      </c>
    </row>
    <row r="30" spans="1:7" s="2" customFormat="1" ht="37.5" customHeight="1">
      <c r="A30" s="21">
        <v>8</v>
      </c>
      <c r="B30" s="12" t="s">
        <v>51</v>
      </c>
      <c r="C30" s="10" t="s">
        <v>12</v>
      </c>
      <c r="D30" s="3">
        <v>300</v>
      </c>
      <c r="E30" s="4">
        <v>150</v>
      </c>
      <c r="F30" s="4">
        <v>7</v>
      </c>
      <c r="G30" s="4">
        <f t="shared" si="0"/>
        <v>4.666666666666667</v>
      </c>
    </row>
    <row r="31" spans="1:7" s="2" customFormat="1" ht="56.25">
      <c r="A31" s="22"/>
      <c r="B31" s="14"/>
      <c r="C31" s="10" t="s">
        <v>11</v>
      </c>
      <c r="D31" s="3">
        <v>8935.7000000000007</v>
      </c>
      <c r="E31" s="4">
        <v>3914</v>
      </c>
      <c r="F31" s="4">
        <v>1700.8</v>
      </c>
      <c r="G31" s="4">
        <f t="shared" si="0"/>
        <v>43.454266734798161</v>
      </c>
    </row>
    <row r="32" spans="1:7" s="2" customFormat="1" ht="56.25">
      <c r="A32" s="24"/>
      <c r="B32" s="13"/>
      <c r="C32" s="10" t="s">
        <v>38</v>
      </c>
      <c r="D32" s="3">
        <v>200</v>
      </c>
      <c r="E32" s="4">
        <v>42.8</v>
      </c>
      <c r="F32" s="4">
        <v>0</v>
      </c>
      <c r="G32" s="4">
        <f t="shared" si="0"/>
        <v>0</v>
      </c>
    </row>
    <row r="33" spans="1:7" s="2" customFormat="1" ht="187.5">
      <c r="A33" s="11">
        <v>9</v>
      </c>
      <c r="B33" s="10" t="s">
        <v>52</v>
      </c>
      <c r="C33" s="6" t="s">
        <v>10</v>
      </c>
      <c r="D33" s="3">
        <v>300</v>
      </c>
      <c r="E33" s="4">
        <v>250</v>
      </c>
      <c r="F33" s="4">
        <v>0</v>
      </c>
      <c r="G33" s="4">
        <v>0</v>
      </c>
    </row>
    <row r="34" spans="1:7" s="2" customFormat="1" ht="112.5">
      <c r="A34" s="17">
        <v>10</v>
      </c>
      <c r="B34" s="15" t="s">
        <v>53</v>
      </c>
      <c r="C34" s="10" t="s">
        <v>8</v>
      </c>
      <c r="D34" s="3">
        <v>150</v>
      </c>
      <c r="E34" s="4">
        <v>40</v>
      </c>
      <c r="F34" s="4">
        <v>6.5</v>
      </c>
      <c r="G34" s="4">
        <f t="shared" ref="G34:G44" si="1">IFERROR(F34/E34*100,0)</f>
        <v>16.25</v>
      </c>
    </row>
    <row r="35" spans="1:7" s="2" customFormat="1" ht="56.25">
      <c r="A35" s="17"/>
      <c r="B35" s="15"/>
      <c r="C35" s="10" t="s">
        <v>7</v>
      </c>
      <c r="D35" s="3">
        <v>700</v>
      </c>
      <c r="E35" s="4">
        <v>213</v>
      </c>
      <c r="F35" s="4">
        <v>89.1</v>
      </c>
      <c r="G35" s="4">
        <f t="shared" si="1"/>
        <v>41.83098591549296</v>
      </c>
    </row>
    <row r="36" spans="1:7" s="2" customFormat="1" ht="56.25">
      <c r="A36" s="17"/>
      <c r="B36" s="15"/>
      <c r="C36" s="10" t="s">
        <v>6</v>
      </c>
      <c r="D36" s="3">
        <v>150</v>
      </c>
      <c r="E36" s="4">
        <v>38</v>
      </c>
      <c r="F36" s="4">
        <v>0</v>
      </c>
      <c r="G36" s="4">
        <f t="shared" si="1"/>
        <v>0</v>
      </c>
    </row>
    <row r="37" spans="1:7" s="2" customFormat="1" ht="67.5" customHeight="1">
      <c r="A37" s="21">
        <v>11</v>
      </c>
      <c r="B37" s="12" t="s">
        <v>54</v>
      </c>
      <c r="C37" s="5" t="s">
        <v>5</v>
      </c>
      <c r="D37" s="3">
        <v>1300</v>
      </c>
      <c r="E37" s="4">
        <v>950</v>
      </c>
      <c r="F37" s="4">
        <v>297.5</v>
      </c>
      <c r="G37" s="4">
        <f t="shared" si="1"/>
        <v>31.315789473684209</v>
      </c>
    </row>
    <row r="38" spans="1:7" s="2" customFormat="1" ht="93.75" customHeight="1">
      <c r="A38" s="24"/>
      <c r="B38" s="13"/>
      <c r="C38" s="10" t="s">
        <v>35</v>
      </c>
      <c r="D38" s="3">
        <v>161.30000000000001</v>
      </c>
      <c r="E38" s="4">
        <v>63</v>
      </c>
      <c r="F38" s="4">
        <v>0</v>
      </c>
      <c r="G38" s="4">
        <f t="shared" si="1"/>
        <v>0</v>
      </c>
    </row>
    <row r="39" spans="1:7" s="2" customFormat="1" ht="56.25">
      <c r="A39" s="17">
        <v>12</v>
      </c>
      <c r="B39" s="15" t="s">
        <v>55</v>
      </c>
      <c r="C39" s="6" t="s">
        <v>4</v>
      </c>
      <c r="D39" s="3">
        <v>1000</v>
      </c>
      <c r="E39" s="4">
        <v>550</v>
      </c>
      <c r="F39" s="4">
        <v>331.4</v>
      </c>
      <c r="G39" s="4">
        <f t="shared" si="1"/>
        <v>60.25454545454545</v>
      </c>
    </row>
    <row r="40" spans="1:7" s="2" customFormat="1" ht="56.25">
      <c r="A40" s="17"/>
      <c r="B40" s="15"/>
      <c r="C40" s="6" t="s">
        <v>3</v>
      </c>
      <c r="D40" s="3">
        <v>120</v>
      </c>
      <c r="E40" s="4">
        <v>50</v>
      </c>
      <c r="F40" s="4">
        <v>0</v>
      </c>
      <c r="G40" s="4">
        <f t="shared" si="1"/>
        <v>0</v>
      </c>
    </row>
    <row r="41" spans="1:7" s="2" customFormat="1" ht="56.25">
      <c r="A41" s="17"/>
      <c r="B41" s="15"/>
      <c r="C41" s="10" t="s">
        <v>2</v>
      </c>
      <c r="D41" s="3">
        <v>200</v>
      </c>
      <c r="E41" s="4">
        <v>10</v>
      </c>
      <c r="F41" s="4">
        <v>0</v>
      </c>
      <c r="G41" s="4">
        <f t="shared" si="1"/>
        <v>0</v>
      </c>
    </row>
    <row r="42" spans="1:7" s="2" customFormat="1" ht="168.75">
      <c r="A42" s="11">
        <v>13</v>
      </c>
      <c r="B42" s="10" t="s">
        <v>56</v>
      </c>
      <c r="C42" s="10" t="s">
        <v>1</v>
      </c>
      <c r="D42" s="3">
        <v>3337.6</v>
      </c>
      <c r="E42" s="4">
        <v>3282.6</v>
      </c>
      <c r="F42" s="4">
        <v>1081</v>
      </c>
      <c r="G42" s="4">
        <f t="shared" si="1"/>
        <v>32.931213062816063</v>
      </c>
    </row>
    <row r="43" spans="1:7" s="2" customFormat="1" ht="143.25" customHeight="1">
      <c r="A43" s="26">
        <v>14</v>
      </c>
      <c r="B43" s="9" t="s">
        <v>57</v>
      </c>
      <c r="C43" s="10" t="s">
        <v>34</v>
      </c>
      <c r="D43" s="3">
        <v>2000</v>
      </c>
      <c r="E43" s="4">
        <v>2000</v>
      </c>
      <c r="F43" s="4">
        <v>1760</v>
      </c>
      <c r="G43" s="4">
        <f t="shared" si="1"/>
        <v>88</v>
      </c>
    </row>
    <row r="44" spans="1:7" s="2" customFormat="1" ht="18.75">
      <c r="A44" s="11" t="s">
        <v>39</v>
      </c>
      <c r="B44" s="11" t="s">
        <v>0</v>
      </c>
      <c r="C44" s="11" t="s">
        <v>39</v>
      </c>
      <c r="D44" s="3">
        <f>SUM(D6:D43)</f>
        <v>224551.53</v>
      </c>
      <c r="E44" s="3">
        <f t="shared" ref="E44:F44" si="2">SUM(E6:E43)</f>
        <v>160809.79999999996</v>
      </c>
      <c r="F44" s="3">
        <f t="shared" si="2"/>
        <v>90047.6</v>
      </c>
      <c r="G44" s="3">
        <f t="shared" si="1"/>
        <v>55.996338531606924</v>
      </c>
    </row>
  </sheetData>
  <mergeCells count="30">
    <mergeCell ref="A2:G2"/>
    <mergeCell ref="A15:A17"/>
    <mergeCell ref="B15:B17"/>
    <mergeCell ref="A22:A26"/>
    <mergeCell ref="B22:B26"/>
    <mergeCell ref="G4:G5"/>
    <mergeCell ref="D4:D5"/>
    <mergeCell ref="E4:E5"/>
    <mergeCell ref="A39:A41"/>
    <mergeCell ref="B39:B41"/>
    <mergeCell ref="A1:G1"/>
    <mergeCell ref="A3:G3"/>
    <mergeCell ref="A34:A36"/>
    <mergeCell ref="B34:B36"/>
    <mergeCell ref="A13:A14"/>
    <mergeCell ref="B13:B14"/>
    <mergeCell ref="B18:B21"/>
    <mergeCell ref="F4:F5"/>
    <mergeCell ref="A18:A21"/>
    <mergeCell ref="A6:A12"/>
    <mergeCell ref="B6:B12"/>
    <mergeCell ref="A4:A5"/>
    <mergeCell ref="B4:B5"/>
    <mergeCell ref="C4:C5"/>
    <mergeCell ref="A28:A29"/>
    <mergeCell ref="B28:B29"/>
    <mergeCell ref="A30:A32"/>
    <mergeCell ref="B30:B32"/>
    <mergeCell ref="A37:A38"/>
    <mergeCell ref="B37:B38"/>
  </mergeCells>
  <pageMargins left="0.78740157480314965" right="0.39370078740157483" top="0.59055118110236227" bottom="0.59055118110236227" header="0.31496062992125984" footer="0.31496062992125984"/>
  <pageSetup paperSize="9" scale="52" fitToHeight="1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Лист2</vt:lpstr>
      <vt:lpstr>Лист3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2022-08-10T11:27:11Z</dcterms:modified>
</cp:coreProperties>
</file>