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iaomi\OneDrive\Робочий стіл\"/>
    </mc:Choice>
  </mc:AlternateContent>
  <xr:revisionPtr revIDLastSave="0" documentId="8_{D642DEC6-5778-41BD-9FCC-836ECD7B0900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_xlnm.Print_Area" localSheetId="0">Лист1!$A$1:$U$22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81029" fullCalcOnLoad="1"/>
</workbook>
</file>

<file path=xl/calcChain.xml><?xml version="1.0" encoding="utf-8"?>
<calcChain xmlns="http://schemas.openxmlformats.org/spreadsheetml/2006/main">
  <c r="N17" i="4" l="1"/>
  <c r="M17" i="4"/>
  <c r="O17" i="4"/>
  <c r="J17" i="4"/>
  <c r="G17" i="4"/>
  <c r="P16" i="4"/>
  <c r="U16" i="4" s="1"/>
  <c r="T16" i="4"/>
  <c r="S17" i="4"/>
  <c r="R17" i="4"/>
  <c r="Q17" i="4"/>
  <c r="L17" i="4"/>
  <c r="K17" i="4"/>
  <c r="I17" i="4"/>
  <c r="H17" i="4"/>
  <c r="F17" i="4"/>
  <c r="T14" i="4"/>
  <c r="P14" i="4"/>
  <c r="U14" i="4" s="1"/>
  <c r="T15" i="4"/>
  <c r="P15" i="4"/>
  <c r="T13" i="4"/>
  <c r="T17" i="4" s="1"/>
  <c r="U13" i="4"/>
  <c r="P13" i="4"/>
  <c r="T12" i="4"/>
  <c r="P12" i="4"/>
  <c r="P17" i="4" s="1"/>
  <c r="U15" i="4"/>
  <c r="U12" i="4"/>
  <c r="U17" i="4" l="1"/>
</calcChain>
</file>

<file path=xl/sharedStrings.xml><?xml version="1.0" encoding="utf-8"?>
<sst xmlns="http://schemas.openxmlformats.org/spreadsheetml/2006/main" count="48" uniqueCount="39">
  <si>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</si>
  <si>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</si>
  <si>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</si>
  <si>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</si>
  <si>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</si>
  <si>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</si>
  <si>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</si>
  <si>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</si>
  <si>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</si>
  <si>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</si>
  <si>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</si>
  <si>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</si>
  <si>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</si>
  <si>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</si>
  <si>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</si>
  <si>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</si>
  <si>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</si>
  <si>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</si>
  <si>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</si>
  <si>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</si>
  <si>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</si>
  <si>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</si>
  <si>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</si>
  <si>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</si>
  <si>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</si>
  <si>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</si>
  <si>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</si>
  <si>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</si>
  <si>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Грицку-Андрієш Юлія Петрівна</t>
  </si>
  <si>
    <t xml:space="preserve">Заступник голови ОДА (начальника ОВА) з оборонних питань         </t>
  </si>
  <si>
    <t>* Домніцак Руслан Володимирович</t>
  </si>
  <si>
    <t>вислуга років</t>
  </si>
  <si>
    <t xml:space="preserve">грошова допомога </t>
  </si>
  <si>
    <t>Грошове забезпечення  відрядженому військовослужбовцю</t>
  </si>
  <si>
    <t>відшкодовано ПДФО</t>
  </si>
  <si>
    <t>Начальник відділу фінансового забезпечення апарату ОДА (ОВА)                                                                      Галина МИХАЙЛЮК</t>
  </si>
  <si>
    <t>лікарняні</t>
  </si>
  <si>
    <t>лютий 2024</t>
  </si>
  <si>
    <t xml:space="preserve">* в лютому 2024 нараховано грошове забезпечення  відрядженому військовослужбовцю ( заступнику голови ОДА (ОВА) з оборонних питань)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</si>
</sst>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;;;"/>
    <numFmt numFmtId="181" formatCode="###0.00;\-###0.00;;"/>
  </numFmts>
  <fonts count="1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0" fillId="0" borderId="0" xfId="0" applyNumberFormat="1" applyFont="1" applyAlignment="1"/>
    <xf numFmtId="0" fontId="12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top" wrapText="1"/>
    </xf>
    <xf numFmtId="1" fontId="0" fillId="0" borderId="5" xfId="0" applyNumberFormat="1" applyFont="1" applyFill="1" applyBorder="1" applyAlignment="1">
      <alignment horizontal="center" vertical="top"/>
    </xf>
    <xf numFmtId="2" fontId="0" fillId="0" borderId="5" xfId="0" applyNumberFormat="1" applyFont="1" applyFill="1" applyBorder="1" applyAlignment="1">
      <alignment horizontal="right" vertical="top"/>
    </xf>
    <xf numFmtId="2" fontId="0" fillId="0" borderId="4" xfId="0" applyNumberFormat="1" applyFont="1" applyFill="1" applyBorder="1" applyAlignment="1">
      <alignment horizontal="right"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 wrapText="1"/>
    </xf>
    <xf numFmtId="1" fontId="0" fillId="0" borderId="4" xfId="0" applyNumberFormat="1" applyFont="1" applyFill="1" applyBorder="1" applyAlignment="1">
      <alignment horizontal="center" vertical="top"/>
    </xf>
    <xf numFmtId="181" fontId="6" fillId="0" borderId="6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horizontal="right" vertical="top" wrapText="1"/>
    </xf>
    <xf numFmtId="1" fontId="0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2" borderId="4" xfId="0" applyFont="1" applyFill="1" applyBorder="1"/>
    <xf numFmtId="0" fontId="0" fillId="0" borderId="9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vertical="center" wrapText="1"/>
    </xf>
    <xf numFmtId="0" fontId="14" fillId="0" borderId="0" xfId="0" applyFont="1"/>
    <xf numFmtId="49" fontId="9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49" fontId="10" fillId="0" borderId="0" xfId="0" applyNumberFormat="1" applyFont="1" applyAlignment="1"/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abSelected="1" view="pageBreakPreview" topLeftCell="A13" zoomScale="90" zoomScaleNormal="100" zoomScaleSheetLayoutView="90" workbookViewId="0">
      <selection activeCell="U16" sqref="U16"/>
    </sheetView>
  </sheetViews>
  <sheetFormatPr defaultRowHeight="13.2" customHeight="1" x14ac:dyDescent="0.25"/>
  <cols>
    <col min="1" max="1" width="3.33203125" customWidth="1"/>
    <col min="2" max="2" width="4.33203125" customWidth="1"/>
    <col min="3" max="3" width="16.109375" customWidth="1"/>
    <col min="4" max="4" width="13.109375" customWidth="1"/>
    <col min="5" max="5" width="7.88671875" customWidth="1"/>
    <col min="6" max="6" width="10.88671875" customWidth="1"/>
    <col min="7" max="7" width="8.44140625" customWidth="1"/>
    <col min="8" max="8" width="12.109375" customWidth="1"/>
    <col min="9" max="9" width="10.44140625" customWidth="1"/>
    <col min="10" max="10" width="9.109375" customWidth="1"/>
    <col min="11" max="11" width="10.6640625" customWidth="1"/>
    <col min="12" max="14" width="9.33203125" customWidth="1"/>
    <col min="15" max="15" width="11.109375" customWidth="1"/>
    <col min="16" max="17" width="10.88671875" customWidth="1"/>
    <col min="18" max="19" width="9.5546875" customWidth="1"/>
    <col min="20" max="20" width="10.88671875" customWidth="1"/>
    <col min="21" max="21" width="11" customWidth="1"/>
  </cols>
  <sheetData>
    <row r="1" spans="1:21" ht="13.2" customHeight="1" x14ac:dyDescent="0.25">
      <c r="A1" s="3"/>
      <c r="B1" s="3"/>
      <c r="C1" s="4">
        <v>1</v>
      </c>
      <c r="D1" s="4"/>
      <c r="E1" s="5"/>
      <c r="F1" s="5"/>
      <c r="G1" s="5"/>
    </row>
    <row r="2" spans="1:21" ht="17.399999999999999" customHeight="1" x14ac:dyDescent="0.25">
      <c r="A2" s="15" t="s">
        <v>18</v>
      </c>
      <c r="B2" s="15"/>
      <c r="C2" s="16"/>
      <c r="D2" s="16"/>
      <c r="E2" s="13"/>
      <c r="F2" s="13"/>
      <c r="G2" s="13"/>
      <c r="H2" s="11"/>
    </row>
    <row r="3" spans="1:21" ht="13.2" customHeight="1" x14ac:dyDescent="0.25">
      <c r="A3" s="41" t="s">
        <v>17</v>
      </c>
      <c r="B3" s="41"/>
      <c r="C3" s="41"/>
      <c r="D3" s="7"/>
      <c r="E3" s="2"/>
      <c r="F3" s="2"/>
      <c r="G3" s="2"/>
    </row>
    <row r="4" spans="1:21" ht="16.95" customHeight="1" x14ac:dyDescent="0.3">
      <c r="A4" s="12"/>
      <c r="B4" s="12"/>
      <c r="C4" s="12"/>
      <c r="D4" s="7"/>
      <c r="E4" s="2"/>
      <c r="F4" s="2"/>
      <c r="G4" s="2"/>
      <c r="I4" s="14" t="s">
        <v>11</v>
      </c>
      <c r="J4" s="14"/>
      <c r="K4" s="14"/>
      <c r="L4" s="14"/>
      <c r="M4" s="14"/>
      <c r="N4" s="14"/>
      <c r="O4" s="14"/>
    </row>
    <row r="5" spans="1:21" ht="7.95" customHeight="1" x14ac:dyDescent="0.3">
      <c r="A5" s="12"/>
      <c r="B5" s="12"/>
      <c r="C5" s="12"/>
      <c r="D5" s="7"/>
      <c r="E5" s="2"/>
      <c r="F5" s="2"/>
      <c r="G5" s="2"/>
      <c r="I5" s="14"/>
      <c r="J5" s="14"/>
      <c r="K5" s="14"/>
      <c r="L5" s="14"/>
      <c r="M5" s="14"/>
      <c r="N5" s="14"/>
      <c r="O5" s="14"/>
    </row>
    <row r="6" spans="1:21" ht="18.600000000000001" customHeight="1" x14ac:dyDescent="0.3">
      <c r="A6" s="12"/>
      <c r="B6" s="12"/>
      <c r="C6" s="12"/>
      <c r="D6" s="7"/>
      <c r="E6" s="2"/>
      <c r="F6" s="2"/>
      <c r="G6" s="2"/>
      <c r="I6" s="46" t="s">
        <v>37</v>
      </c>
      <c r="J6" s="47"/>
      <c r="K6" s="20"/>
      <c r="L6" s="17"/>
      <c r="M6" s="17"/>
      <c r="N6" s="17"/>
      <c r="O6" s="17"/>
    </row>
    <row r="7" spans="1:21" ht="13.2" customHeight="1" x14ac:dyDescent="0.25">
      <c r="A7" s="12"/>
      <c r="B7" s="12"/>
      <c r="C7" s="12"/>
      <c r="D7" s="7"/>
      <c r="E7" s="2"/>
      <c r="F7" s="2"/>
      <c r="G7" s="2"/>
    </row>
    <row r="8" spans="1:21" ht="13.2" customHeight="1" x14ac:dyDescent="0.25">
      <c r="A8" s="6"/>
      <c r="B8" s="6"/>
      <c r="C8" s="1"/>
      <c r="D8" s="1"/>
      <c r="E8" s="1"/>
      <c r="F8" s="1"/>
      <c r="G8" s="1"/>
    </row>
    <row r="9" spans="1:21" ht="81" customHeight="1" x14ac:dyDescent="0.25">
      <c r="A9" s="21" t="s">
        <v>0</v>
      </c>
      <c r="B9" s="21" t="s">
        <v>9</v>
      </c>
      <c r="C9" s="21" t="s">
        <v>6</v>
      </c>
      <c r="D9" s="21" t="s">
        <v>8</v>
      </c>
      <c r="E9" s="32" t="s">
        <v>27</v>
      </c>
      <c r="F9" s="21" t="s">
        <v>14</v>
      </c>
      <c r="G9" s="21" t="s">
        <v>31</v>
      </c>
      <c r="H9" s="21" t="s">
        <v>15</v>
      </c>
      <c r="I9" s="21" t="s">
        <v>12</v>
      </c>
      <c r="J9" s="21" t="s">
        <v>32</v>
      </c>
      <c r="K9" s="21" t="s">
        <v>16</v>
      </c>
      <c r="L9" s="21" t="s">
        <v>21</v>
      </c>
      <c r="M9" s="21" t="s">
        <v>36</v>
      </c>
      <c r="N9" s="21" t="s">
        <v>34</v>
      </c>
      <c r="O9" s="21" t="s">
        <v>33</v>
      </c>
      <c r="P9" s="21" t="s">
        <v>3</v>
      </c>
      <c r="Q9" s="21" t="s">
        <v>23</v>
      </c>
      <c r="R9" s="21" t="s">
        <v>4</v>
      </c>
      <c r="S9" s="21" t="s">
        <v>10</v>
      </c>
      <c r="T9" s="21" t="s">
        <v>5</v>
      </c>
      <c r="U9" s="21" t="s">
        <v>1</v>
      </c>
    </row>
    <row r="10" spans="1:21" ht="13.95" customHeight="1" thickBot="1" x14ac:dyDescent="0.3">
      <c r="A10" s="21"/>
      <c r="B10" s="21"/>
      <c r="C10" s="18"/>
      <c r="D10" s="19"/>
      <c r="E10" s="19" t="s">
        <v>7</v>
      </c>
      <c r="F10" s="19" t="s">
        <v>2</v>
      </c>
      <c r="G10" s="19"/>
      <c r="H10" s="19" t="s">
        <v>2</v>
      </c>
      <c r="I10" s="19" t="s">
        <v>2</v>
      </c>
      <c r="J10" s="19"/>
      <c r="K10" s="19" t="s">
        <v>2</v>
      </c>
      <c r="L10" s="19"/>
      <c r="M10" s="19"/>
      <c r="N10" s="19"/>
      <c r="O10" s="19"/>
      <c r="P10" s="19" t="s">
        <v>2</v>
      </c>
      <c r="Q10" s="19" t="s">
        <v>2</v>
      </c>
      <c r="R10" s="19" t="s">
        <v>2</v>
      </c>
      <c r="S10" s="19" t="s">
        <v>2</v>
      </c>
      <c r="T10" s="19" t="s">
        <v>2</v>
      </c>
      <c r="U10" s="19"/>
    </row>
    <row r="11" spans="1:21" ht="15.75" customHeight="1" thickBot="1" x14ac:dyDescent="0.3">
      <c r="A11" s="36"/>
      <c r="B11" s="36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39" customHeight="1" x14ac:dyDescent="0.25">
      <c r="A12" s="26">
        <v>1</v>
      </c>
      <c r="B12" s="26">
        <v>544</v>
      </c>
      <c r="C12" s="34" t="s">
        <v>24</v>
      </c>
      <c r="D12" s="22" t="s">
        <v>19</v>
      </c>
      <c r="E12" s="23">
        <v>21</v>
      </c>
      <c r="F12" s="24">
        <v>80717</v>
      </c>
      <c r="G12" s="24"/>
      <c r="H12" s="24"/>
      <c r="I12" s="24">
        <v>12107.55</v>
      </c>
      <c r="J12" s="24"/>
      <c r="K12" s="24"/>
      <c r="L12" s="24"/>
      <c r="M12" s="24"/>
      <c r="N12" s="24"/>
      <c r="O12" s="24"/>
      <c r="P12" s="24">
        <f>SUM(F12:O12)</f>
        <v>92824.55</v>
      </c>
      <c r="Q12" s="24">
        <v>32000</v>
      </c>
      <c r="R12" s="24">
        <v>16708.419999999998</v>
      </c>
      <c r="S12" s="24">
        <v>1392.37</v>
      </c>
      <c r="T12" s="24">
        <f>SUM(Q12:S12)</f>
        <v>50100.79</v>
      </c>
      <c r="U12" s="25">
        <f>SUM(P12-T12)</f>
        <v>42723.76</v>
      </c>
    </row>
    <row r="13" spans="1:21" s="10" customFormat="1" ht="65.25" customHeight="1" x14ac:dyDescent="0.25">
      <c r="A13" s="26">
        <v>2</v>
      </c>
      <c r="B13" s="26">
        <v>549</v>
      </c>
      <c r="C13" s="34" t="s">
        <v>25</v>
      </c>
      <c r="D13" s="22" t="s">
        <v>22</v>
      </c>
      <c r="E13" s="23">
        <v>21</v>
      </c>
      <c r="F13" s="24">
        <v>36179</v>
      </c>
      <c r="G13" s="24">
        <v>1085.3699999999999</v>
      </c>
      <c r="H13" s="24">
        <v>36179</v>
      </c>
      <c r="I13" s="24">
        <v>5426.85</v>
      </c>
      <c r="J13" s="24"/>
      <c r="K13" s="24"/>
      <c r="L13" s="24"/>
      <c r="M13" s="24"/>
      <c r="N13" s="24"/>
      <c r="O13" s="24"/>
      <c r="P13" s="24">
        <f>SUM(F13:O13)</f>
        <v>78870.22</v>
      </c>
      <c r="Q13" s="24">
        <v>15000</v>
      </c>
      <c r="R13" s="24">
        <v>14196.64</v>
      </c>
      <c r="S13" s="24">
        <v>1183.05</v>
      </c>
      <c r="T13" s="24">
        <f>SUM(Q13:S13)</f>
        <v>30379.69</v>
      </c>
      <c r="U13" s="25">
        <f>SUM(P13-T13)</f>
        <v>48490.53</v>
      </c>
    </row>
    <row r="14" spans="1:21" s="10" customFormat="1" ht="54.75" customHeight="1" x14ac:dyDescent="0.25">
      <c r="A14" s="26">
        <v>3</v>
      </c>
      <c r="B14" s="26">
        <v>552</v>
      </c>
      <c r="C14" s="35" t="s">
        <v>26</v>
      </c>
      <c r="D14" s="27" t="s">
        <v>20</v>
      </c>
      <c r="E14" s="31">
        <v>21</v>
      </c>
      <c r="F14" s="25">
        <v>32303</v>
      </c>
      <c r="G14" s="25">
        <v>969.09</v>
      </c>
      <c r="H14" s="25">
        <v>32303</v>
      </c>
      <c r="I14" s="25">
        <v>4845.45</v>
      </c>
      <c r="J14" s="25"/>
      <c r="K14" s="25"/>
      <c r="L14" s="25"/>
      <c r="M14" s="25"/>
      <c r="N14" s="25"/>
      <c r="O14" s="25"/>
      <c r="P14" s="25">
        <f>SUM(F14:O14)</f>
        <v>70420.539999999994</v>
      </c>
      <c r="Q14" s="25">
        <v>13000</v>
      </c>
      <c r="R14" s="25">
        <v>12675.7</v>
      </c>
      <c r="S14" s="25">
        <v>1056.31</v>
      </c>
      <c r="T14" s="25">
        <f>SUM(Q14:S14)</f>
        <v>26732.010000000002</v>
      </c>
      <c r="U14" s="25">
        <f>SUM(P14-T14)</f>
        <v>43688.529999999992</v>
      </c>
    </row>
    <row r="15" spans="1:21" s="10" customFormat="1" ht="54" customHeight="1" x14ac:dyDescent="0.25">
      <c r="A15" s="26">
        <v>4</v>
      </c>
      <c r="B15" s="37">
        <v>580</v>
      </c>
      <c r="C15" s="33" t="s">
        <v>28</v>
      </c>
      <c r="D15" s="27" t="s">
        <v>20</v>
      </c>
      <c r="E15" s="28">
        <v>21</v>
      </c>
      <c r="F15" s="25">
        <v>32303</v>
      </c>
      <c r="G15" s="25"/>
      <c r="H15" s="25">
        <v>32303</v>
      </c>
      <c r="I15" s="25">
        <v>4845.45</v>
      </c>
      <c r="J15" s="25"/>
      <c r="K15" s="25"/>
      <c r="L15" s="25">
        <v>2067.92</v>
      </c>
      <c r="M15" s="25"/>
      <c r="N15" s="25"/>
      <c r="O15" s="25"/>
      <c r="P15" s="25">
        <f>SUM(F15:O15)</f>
        <v>71519.37</v>
      </c>
      <c r="Q15" s="25">
        <v>13000</v>
      </c>
      <c r="R15" s="25">
        <v>12873.49</v>
      </c>
      <c r="S15" s="25">
        <v>1072.79</v>
      </c>
      <c r="T15" s="25">
        <f>SUM(Q15:S15)</f>
        <v>26946.28</v>
      </c>
      <c r="U15" s="25">
        <f>SUM(P15-T15)</f>
        <v>44573.09</v>
      </c>
    </row>
    <row r="16" spans="1:21" s="10" customFormat="1" ht="81.75" customHeight="1" x14ac:dyDescent="0.25">
      <c r="A16" s="26">
        <v>5</v>
      </c>
      <c r="B16" s="26">
        <v>584</v>
      </c>
      <c r="C16" s="38" t="s">
        <v>30</v>
      </c>
      <c r="D16" s="27" t="s">
        <v>29</v>
      </c>
      <c r="E16" s="31"/>
      <c r="F16" s="25"/>
      <c r="G16" s="25"/>
      <c r="H16" s="25"/>
      <c r="I16" s="25"/>
      <c r="J16" s="25"/>
      <c r="K16" s="25"/>
      <c r="L16" s="25"/>
      <c r="M16" s="25"/>
      <c r="N16" s="25">
        <v>12489.12</v>
      </c>
      <c r="O16" s="25">
        <v>69384</v>
      </c>
      <c r="P16" s="25">
        <f>SUM(F16:O16)</f>
        <v>81873.119999999995</v>
      </c>
      <c r="Q16" s="25">
        <v>10000</v>
      </c>
      <c r="R16" s="25">
        <v>12489.12</v>
      </c>
      <c r="S16" s="25">
        <v>1040.76</v>
      </c>
      <c r="T16" s="25">
        <f>SUM(Q16:S16)</f>
        <v>23529.88</v>
      </c>
      <c r="U16" s="25">
        <f>SUM(P16-T16)</f>
        <v>58343.239999999991</v>
      </c>
    </row>
    <row r="17" spans="1:21" ht="38.4" customHeight="1" thickBot="1" x14ac:dyDescent="0.3">
      <c r="A17" s="39"/>
      <c r="B17" s="39"/>
      <c r="C17" s="42" t="s">
        <v>13</v>
      </c>
      <c r="D17" s="43"/>
      <c r="E17" s="29"/>
      <c r="F17" s="30">
        <f t="shared" ref="F17:U17" si="0">SUM(F12:F16)</f>
        <v>181502</v>
      </c>
      <c r="G17" s="30">
        <f t="shared" si="0"/>
        <v>2054.46</v>
      </c>
      <c r="H17" s="30">
        <f t="shared" si="0"/>
        <v>100785</v>
      </c>
      <c r="I17" s="30">
        <f t="shared" si="0"/>
        <v>27225.300000000003</v>
      </c>
      <c r="J17" s="30">
        <f t="shared" si="0"/>
        <v>0</v>
      </c>
      <c r="K17" s="30">
        <f t="shared" si="0"/>
        <v>0</v>
      </c>
      <c r="L17" s="30">
        <f t="shared" si="0"/>
        <v>2067.92</v>
      </c>
      <c r="M17" s="30">
        <f t="shared" si="0"/>
        <v>0</v>
      </c>
      <c r="N17" s="30">
        <f t="shared" si="0"/>
        <v>12489.12</v>
      </c>
      <c r="O17" s="30">
        <f t="shared" si="0"/>
        <v>69384</v>
      </c>
      <c r="P17" s="30">
        <f t="shared" si="0"/>
        <v>395507.8</v>
      </c>
      <c r="Q17" s="30">
        <f t="shared" si="0"/>
        <v>83000</v>
      </c>
      <c r="R17" s="30">
        <f t="shared" si="0"/>
        <v>68943.37</v>
      </c>
      <c r="S17" s="30">
        <f t="shared" si="0"/>
        <v>5745.2800000000007</v>
      </c>
      <c r="T17" s="30">
        <f>SUM(T12:T16)</f>
        <v>157688.65</v>
      </c>
      <c r="U17" s="30">
        <f t="shared" si="0"/>
        <v>237819.15</v>
      </c>
    </row>
    <row r="18" spans="1:21" ht="26.25" customHeight="1" x14ac:dyDescent="0.25">
      <c r="C18" s="45" t="s">
        <v>38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20" spans="1:21" ht="30" customHeight="1" x14ac:dyDescent="0.3">
      <c r="C20" s="40"/>
      <c r="D20" s="44" t="s">
        <v>35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2" spans="1:21" ht="28.5" customHeight="1" x14ac:dyDescent="0.25"/>
  </sheetData>
  <mergeCells count="5">
    <mergeCell ref="A3:C3"/>
    <mergeCell ref="C17:D17"/>
    <mergeCell ref="D20:S20"/>
    <mergeCell ref="C18:S18"/>
    <mergeCell ref="I6:J6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Вікторія Гатрич</cp:lastModifiedBy>
  <cp:revision>1</cp:revision>
  <cp:lastPrinted>2024-03-04T08:08:50Z</cp:lastPrinted>
  <dcterms:created xsi:type="dcterms:W3CDTF">2003-05-15T10:58:21Z</dcterms:created>
  <dcterms:modified xsi:type="dcterms:W3CDTF">2024-03-04T10:06:49Z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